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00" windowHeight="4275" activeTab="0"/>
  </bookViews>
  <sheets>
    <sheet name="UCHWAŁA RADY" sheetId="1" r:id="rId1"/>
    <sheet name="Dział" sheetId="2" r:id="rId2"/>
    <sheet name="rozdział" sheetId="3" r:id="rId3"/>
    <sheet name="par.dochody" sheetId="4" r:id="rId4"/>
    <sheet name="par,wydatki" sheetId="5" r:id="rId5"/>
    <sheet name="Gmina" sheetId="6" r:id="rId6"/>
    <sheet name="Powiat" sheetId="7" r:id="rId7"/>
    <sheet name="Inwetycje" sheetId="8" r:id="rId8"/>
  </sheets>
  <definedNames>
    <definedName name="_xlnm.Print_Area" localSheetId="0">'UCHWAŁA RADY'!$C$1:$G$241</definedName>
  </definedNames>
  <calcPr fullCalcOnLoad="1"/>
</workbook>
</file>

<file path=xl/comments3.xml><?xml version="1.0" encoding="utf-8"?>
<comments xmlns="http://schemas.openxmlformats.org/spreadsheetml/2006/main">
  <authors>
    <author>piotrek</author>
  </authors>
  <commentList>
    <comment ref="A1" authorId="0">
      <text>
        <r>
          <rPr>
            <b/>
            <sz val="8"/>
            <rFont val="Tahoma"/>
            <family val="0"/>
          </rPr>
          <t>piotrek:</t>
        </r>
        <r>
          <rPr>
            <sz val="8"/>
            <rFont val="Tahoma"/>
            <family val="0"/>
          </rPr>
          <t xml:space="preserve">
AKTUALIZACJA PRAWNA OSTATNIA rozporządzenie MF z dnia 22 grudnia 2003 r</t>
        </r>
      </text>
    </comment>
  </commentList>
</comments>
</file>

<file path=xl/sharedStrings.xml><?xml version="1.0" encoding="utf-8"?>
<sst xmlns="http://schemas.openxmlformats.org/spreadsheetml/2006/main" count="3515" uniqueCount="2664">
  <si>
    <t>Dokonać zwiększenia wydatków budżetu miasta Płocka na 2004 rok o kwotę 6.754.170,74  zł. oraz dokonać zmniejszenia wydatków budżetu miasta Płocka na 2004 rok o kwotę 10.892.077,74 zł.</t>
  </si>
  <si>
    <r>
      <t xml:space="preserve">Zadanie </t>
    </r>
    <r>
      <rPr>
        <b/>
        <sz val="11"/>
        <rFont val="Times New Roman CE"/>
        <family val="1"/>
      </rPr>
      <t xml:space="preserve">Nr P02/UGM </t>
    </r>
    <r>
      <rPr>
        <sz val="11"/>
        <rFont val="Times New Roman CE"/>
        <family val="1"/>
      </rPr>
      <t xml:space="preserve">Utrzymanie stanowisk pracy związanych z prowadzoną działalnością </t>
    </r>
  </si>
  <si>
    <t>63/WIMI/I/G</t>
  </si>
  <si>
    <t>104/WGMII/I/G</t>
  </si>
  <si>
    <t xml:space="preserve">Oddział Eksploatacji Infrastruktury Miasta </t>
  </si>
  <si>
    <t>Uzupełnienie subwencji ogólnej dla jednostek samorządu terytorialnego</t>
  </si>
  <si>
    <t>Agencja Nieruchomości Rolnych</t>
  </si>
  <si>
    <t>75807 Część drogowa subwencji ogólnej dla powiatów i województw</t>
  </si>
  <si>
    <t>01006 Zarządy melioracji i urządzeń wodnych</t>
  </si>
  <si>
    <t>01007 Zakłady konserwacji urządzeń wodnych i melioracji</t>
  </si>
  <si>
    <t>01008 Melioracje wodne</t>
  </si>
  <si>
    <t>01009 Spółki wodne</t>
  </si>
  <si>
    <t>01010 Infrastruktura wodociągowa i sanitacyjna wsi</t>
  </si>
  <si>
    <t>01011 Stacja Chemiczno-Rolnicza</t>
  </si>
  <si>
    <t>01012 Nawozy wapniowe</t>
  </si>
  <si>
    <t>01013 Centralny Ośrodek Badania Odmian Roślin Uprawnych</t>
  </si>
  <si>
    <t>01015 Postęp biologiczny w produkcji roślinnej</t>
  </si>
  <si>
    <t>626 Dotacje z funduszy celowych na finansowanie lub dofinansowanie kosztów realizacji inwestycji i zakupów inwestycyjnych jednostek sektora finansów publicznych</t>
  </si>
  <si>
    <t>71012 Ośrodki dokumentacji geodezyjnej i kartograficznej</t>
  </si>
  <si>
    <r>
      <t xml:space="preserve">Zadanie </t>
    </r>
    <r>
      <rPr>
        <b/>
        <sz val="11"/>
        <rFont val="Times New Roman CE"/>
        <family val="1"/>
      </rPr>
      <t>Nr 25/WIMI/I/G</t>
    </r>
    <r>
      <rPr>
        <sz val="11"/>
        <rFont val="Times New Roman CE"/>
        <family val="1"/>
      </rPr>
      <t xml:space="preserve"> - Budowa oczyszczalni „Wschód” wraz z kolektorami kanalizacji sanitarnej</t>
    </r>
  </si>
  <si>
    <t>75278 Usuwanie skutków klęsk żywiołowych</t>
  </si>
  <si>
    <t>75297 Gospodarstwa pomocnicze</t>
  </si>
  <si>
    <r>
      <t xml:space="preserve">Zadanie </t>
    </r>
    <r>
      <rPr>
        <b/>
        <sz val="11"/>
        <rFont val="Times New Roman CE"/>
        <family val="1"/>
      </rPr>
      <t>Nr 20/WIMI/I/G</t>
    </r>
    <r>
      <rPr>
        <sz val="11"/>
        <rFont val="Times New Roman CE"/>
        <family val="1"/>
      </rPr>
      <t xml:space="preserve"> - Budowa sali gimnastycznej w Zespole Szkół Nr 1</t>
    </r>
  </si>
  <si>
    <r>
      <t>Zadanie</t>
    </r>
    <r>
      <rPr>
        <b/>
        <sz val="11"/>
        <rFont val="Times New Roman CE"/>
        <family val="1"/>
      </rPr>
      <t xml:space="preserve"> Nr 21/WIMI/I/G</t>
    </r>
    <r>
      <rPr>
        <sz val="11"/>
        <rFont val="Times New Roman CE"/>
        <family val="1"/>
      </rPr>
      <t xml:space="preserve"> - Budowa zapleczu kuchennego przy Szkole Podstawowej Nr 15 </t>
    </r>
  </si>
  <si>
    <r>
      <t>Zadanie</t>
    </r>
    <r>
      <rPr>
        <b/>
        <sz val="11"/>
        <rFont val="Times New Roman CE"/>
        <family val="1"/>
      </rPr>
      <t xml:space="preserve"> Nr 22/WIMI/I/G</t>
    </r>
    <r>
      <rPr>
        <sz val="11"/>
        <rFont val="Times New Roman CE"/>
        <family val="1"/>
      </rPr>
      <t xml:space="preserve"> - Budowa Gimnazjum Nr 8 na Osiedlu Podolszyce Północ</t>
    </r>
  </si>
  <si>
    <r>
      <t>Zadanie</t>
    </r>
    <r>
      <rPr>
        <b/>
        <sz val="11"/>
        <rFont val="Times New Roman CE"/>
        <family val="1"/>
      </rPr>
      <t xml:space="preserve"> Nr 23/WIMI/I/G</t>
    </r>
    <r>
      <rPr>
        <sz val="11"/>
        <rFont val="Times New Roman CE"/>
        <family val="1"/>
      </rPr>
      <t xml:space="preserve"> - Budowa Gimnazjum Nr 8 na osiedlu Podolszyce Północ – zakupy inwestycyjne </t>
    </r>
  </si>
  <si>
    <r>
      <t xml:space="preserve">Zadanie </t>
    </r>
    <r>
      <rPr>
        <b/>
        <sz val="11"/>
        <rFont val="Times New Roman CE"/>
        <family val="1"/>
      </rPr>
      <t>Nr 24/WIMI/I/G</t>
    </r>
    <r>
      <rPr>
        <sz val="11"/>
        <rFont val="Times New Roman CE"/>
        <family val="1"/>
      </rPr>
      <t xml:space="preserve"> - Budowa Centrum Rozwiązywania Problemów Społecznych przy ulicy Misjonarskiej 22</t>
    </r>
  </si>
  <si>
    <t>Środki finansowe dla placówek oświatowo - wychowawczych realizujących zadania gminy</t>
  </si>
  <si>
    <t>IZBA  WYTRZEŹWIEŃ</t>
  </si>
  <si>
    <t>Przyjmowanie osób nietrzeźwych</t>
  </si>
  <si>
    <t>641 Dotacje celowe otrzymane z budżetu państwa na inwestycje i zakupy inwestycyjne z zakresu administracji rządowej oraz inne zadania zlecone ustawami realizowane przez powiat</t>
  </si>
  <si>
    <r>
      <t>Zadanie</t>
    </r>
    <r>
      <rPr>
        <b/>
        <sz val="11"/>
        <rFont val="Times New Roman CE"/>
        <family val="1"/>
      </rPr>
      <t xml:space="preserve"> Nr 29/WIMI/I/G</t>
    </r>
    <r>
      <rPr>
        <sz val="11"/>
        <rFont val="Times New Roman CE"/>
        <family val="1"/>
      </rPr>
      <t xml:space="preserve"> - Budowa pasażu łączącego ul. Lasockiego z ul. Jachowicza</t>
    </r>
  </si>
  <si>
    <r>
      <t xml:space="preserve">Zadanie </t>
    </r>
    <r>
      <rPr>
        <b/>
        <sz val="11"/>
        <rFont val="Times New Roman CE"/>
        <family val="1"/>
      </rPr>
      <t>Nr 30/WIMI/I/G</t>
    </r>
    <r>
      <rPr>
        <sz val="11"/>
        <rFont val="Times New Roman CE"/>
        <family val="1"/>
      </rPr>
      <t xml:space="preserve"> - Budowa infrastruktury technicznej i nawierzchni w ul. Miedzianej </t>
    </r>
  </si>
  <si>
    <r>
      <t xml:space="preserve">Zadanie </t>
    </r>
    <r>
      <rPr>
        <b/>
        <sz val="11"/>
        <rFont val="Times New Roman CE"/>
        <family val="1"/>
      </rPr>
      <t>Nr 31/WIMI/I/G</t>
    </r>
    <r>
      <rPr>
        <sz val="11"/>
        <rFont val="Times New Roman CE"/>
        <family val="1"/>
      </rPr>
      <t xml:space="preserve"> - Budowa infrastruktury technicznej i nawierzchni ulic: Majowej, Wiosennej, Leszczynowej i Pogodnej </t>
    </r>
  </si>
  <si>
    <t>BEZPIECZEŃSTWO PUBLICZNE I OCHRONA PRZECIWPOŻAROWA</t>
  </si>
  <si>
    <t>DZIAŁ 751 - URZĘDY NACZELNYCH 
                      ORGANÓW WŁADZY 
                      PAŃSTWOWEJ, 
                      KONTROLI I OCHRONY
                      PRAWA ORAZ 
                      SĄDOWNICTWA</t>
  </si>
  <si>
    <t>DZIAŁ 753 - OBOWIĄZKOWE 
                      UBEZPIECZENIA 
                      SPOŁECZNE</t>
  </si>
  <si>
    <t>DZIAŁ 754 - BEZPIECZEŃSTWO 
                      PUBLICZNE I OCHRONA
                      PRZECIWPOŻAROWA</t>
  </si>
  <si>
    <t>DZIAŁ 755 - WYMIAR 
                      SPRAWIEDLIWOŚCI</t>
  </si>
  <si>
    <t>653 Dotacje celowe przekazane z budżetu państwa na realizację inwestycji i zakupów inwestycyjnych własnych samorządu województwa</t>
  </si>
  <si>
    <t>449 Pozostałe podatki na rzecz budżetu państwa</t>
  </si>
  <si>
    <t>450 Pozostałe podatki na rzecz budżetów jednostek samorządu terytorialnego</t>
  </si>
  <si>
    <t>451 Opłaty na rzecz budżetu państwa</t>
  </si>
  <si>
    <t>452 Opłaty na rzecz budżetów jednostek samorządu terytorialnego</t>
  </si>
  <si>
    <t>52/PM/I/P</t>
  </si>
  <si>
    <t>51/PM/I/P</t>
  </si>
  <si>
    <t>53/PM/I/P</t>
  </si>
  <si>
    <t>101/WZS/I/G</t>
  </si>
  <si>
    <t>92101 Produkcja i opracowywanie filmów</t>
  </si>
  <si>
    <t>92102 Dystrybucja i rozpowszechnianie filmów</t>
  </si>
  <si>
    <t>Zapobieganie i zwalczanie AIDS</t>
  </si>
  <si>
    <t>Zwalczanie narkomanii</t>
  </si>
  <si>
    <t>DZIAŁ 757 - OBSŁUGA DŁUGU 
                      PUBLICZNEGO</t>
  </si>
  <si>
    <t>Wpływy z tytułu realizacji odpowiedzialności Skarbu Państwa za wkłady oszczędnościowe ludności</t>
  </si>
  <si>
    <t>Wpływy z różnych opłat</t>
  </si>
  <si>
    <t>Prowadzenie postępowań administracyjnych w zakresie ochrony gruntów rolnych i leśnych oraz nazewnictwa ulic i placów oraz numeracji porządkowej nieruchomości</t>
  </si>
  <si>
    <t xml:space="preserve">WYDZIAŁ URBANISTYKI, ARCHITEKTURY, GEODEZJI I KATASTRU - </t>
  </si>
  <si>
    <t>Wieloosobowe Stanowisko Pracy ds. Organizacyjno - Finansowych</t>
  </si>
  <si>
    <t xml:space="preserve">WYDZIAŁ INWESTYCJI MIEJSKICH </t>
  </si>
  <si>
    <t>Oddział Nadzoru Inwestycyjnego</t>
  </si>
  <si>
    <t xml:space="preserve">WYDZIAŁ GOSPODARKI MIESZKANIOWEJ -  </t>
  </si>
  <si>
    <t>Oddział Lokalowy</t>
  </si>
  <si>
    <t>Dotacja podmiotowa z budżetu dla jednostek naukowych i badawczo-rozwojowych</t>
  </si>
  <si>
    <t>Kontrola finansowa budżetowych jednostek organizacyjnych</t>
  </si>
  <si>
    <t>Awans zawodowy nauczycieli</t>
  </si>
  <si>
    <t>02/WOSIII/G</t>
  </si>
  <si>
    <t>03/WOSIII/G</t>
  </si>
  <si>
    <t>04/WOSIII/G</t>
  </si>
  <si>
    <t>05/WOSIII/G</t>
  </si>
  <si>
    <t>01/WOSIV/G</t>
  </si>
  <si>
    <t>202 Dotacje celowe otrzymane z budżetu państwa na zadania bieżące realizowane przez gminę na podstawie porozumień z organami administracji rządowej</t>
  </si>
  <si>
    <t>Wpływy z wpłat jednostek samorządu terytorialnego do budżetu państwa</t>
  </si>
  <si>
    <t>Wpływy od jednostek na rzecz środków specjalnych na finansowanie lub dofinansowanie zadań inwestycyjnych</t>
  </si>
  <si>
    <t>DZIAŁ 010 - ROLNICTWO 
                      I ŁOWIECTWO</t>
  </si>
  <si>
    <t>DZIAŁ 050 - RYBOŁÓWSTWO 
                      I RYBACTWO</t>
  </si>
  <si>
    <t>DZIAŁ 100 - GÓRNICTWO 
                      I KOPALNICTWO</t>
  </si>
  <si>
    <t>DZIAŁ 150 - PRZETWÓRSTWO 
                      PRZEMYSŁOWE</t>
  </si>
  <si>
    <t>622 Dotacje celowe z budżetu na finansowanie lub dofinansowanie kosztów realizacji inwestycji i zakupów inwestycyjnych innych jednostek sektora finansów publicznych</t>
  </si>
  <si>
    <t>70078 Usuwanie skutków klęsk żywiołowych</t>
  </si>
  <si>
    <t>70095 Pozostała działalność</t>
  </si>
  <si>
    <t>Zakłady gospodarki mieszkaniowej</t>
  </si>
  <si>
    <t>Różne jednostki obsługi gospodarki mieszkaniowej</t>
  </si>
  <si>
    <t>Wojskowa Agencja Mieszkaniowa</t>
  </si>
  <si>
    <t>Umorzenie kredytów mieszkaniowych</t>
  </si>
  <si>
    <t>Refundacja premii gwarancyjnych od wkładów mieszkaniowych</t>
  </si>
  <si>
    <t>Premie za systematyczne oszczędzanie na mieszkaniowych książeczkach oszczędnościowych</t>
  </si>
  <si>
    <t>Zadania w zakresie telefonizacji</t>
  </si>
  <si>
    <t>Inspekcja Transportu Drogowego</t>
  </si>
  <si>
    <t>Urząd Lotnictwa Cywilnego</t>
  </si>
  <si>
    <t>Krajowy Fundusz Autostradowy</t>
  </si>
  <si>
    <t>Resortowy Ośrodek Informacji Naukowej, Technicznej i Ekonomicznej</t>
  </si>
  <si>
    <t>Fundusz Żeglugi Śródlądowej i Fundusz Rezerwowy</t>
  </si>
  <si>
    <t>63001 Ośrodki informacji turystycznej</t>
  </si>
  <si>
    <t>63002 Polska Organizacja Turystyczna</t>
  </si>
  <si>
    <t>Inspekcja Ochrony Roślin i Nasiennictwa</t>
  </si>
  <si>
    <t>Wojewódzkie inspektoraty weterynarii</t>
  </si>
  <si>
    <t>Powiatowe inspektoraty weterynarii</t>
  </si>
  <si>
    <t>Usuwanie skutków klęsk żywiołowych</t>
  </si>
  <si>
    <t>Pozostała działalność</t>
  </si>
  <si>
    <t>246 Środki otrzymane od pozostałych jednostek zaliczanych do sektora finansów publicznych na realizację zadań bieżących jednostek zaliczanych do sektora finansów publicznych</t>
  </si>
  <si>
    <t>251 Dotacja podmiotowa z budżetu otrzymana przez zakład budżetowy</t>
  </si>
  <si>
    <t>252 Dotacja podmiotowa z budżetu otrzymana przez szkołę wyższą</t>
  </si>
  <si>
    <t>253 Dotacja podmiotowa z budżetu otrzymana przez jednostkę naukową i badawczo-rozwojową</t>
  </si>
  <si>
    <t>255 Dotacja podmiotowa z budżetu otrzymana przez instytucję kultury</t>
  </si>
  <si>
    <r>
      <t xml:space="preserve">Zadanie </t>
    </r>
    <r>
      <rPr>
        <b/>
        <sz val="11"/>
        <rFont val="Times New Roman"/>
        <family val="1"/>
      </rPr>
      <t>Nr 01/MOZOO/G</t>
    </r>
    <r>
      <rPr>
        <sz val="11"/>
        <rFont val="Times New Roman"/>
        <family val="1"/>
      </rPr>
      <t xml:space="preserve"> - Utrzymanie i obsługa ekspozycji zwierząt, działalność dydaktyczna - </t>
    </r>
    <r>
      <rPr>
        <b/>
        <sz val="11"/>
        <rFont val="Times New Roman"/>
        <family val="1"/>
      </rPr>
      <t>wydatki bezpośrednie</t>
    </r>
  </si>
  <si>
    <r>
      <t>Zadanie</t>
    </r>
    <r>
      <rPr>
        <b/>
        <sz val="11"/>
        <rFont val="Times New Roman"/>
        <family val="1"/>
      </rPr>
      <t xml:space="preserve"> Nr 02/MOZOO/G</t>
    </r>
    <r>
      <rPr>
        <sz val="11"/>
        <rFont val="Times New Roman"/>
        <family val="1"/>
      </rPr>
      <t xml:space="preserve"> - Działalność remontowa i obsługa zadań inwestycyjnych -</t>
    </r>
    <r>
      <rPr>
        <b/>
        <sz val="11"/>
        <rFont val="Times New Roman"/>
        <family val="1"/>
      </rPr>
      <t xml:space="preserve"> wydatki bezpośrednie</t>
    </r>
  </si>
  <si>
    <r>
      <t xml:space="preserve">Zadanie </t>
    </r>
    <r>
      <rPr>
        <b/>
        <sz val="11"/>
        <rFont val="Times New Roman"/>
        <family val="1"/>
      </rPr>
      <t>Nr 01/MZOS/G</t>
    </r>
    <r>
      <rPr>
        <sz val="11"/>
        <rFont val="Times New Roman"/>
        <family val="1"/>
      </rPr>
      <t xml:space="preserve"> - Utrzymanie i udostępnienie Pływalni Miejskiej "Podolanka"</t>
    </r>
    <r>
      <rPr>
        <b/>
        <sz val="11"/>
        <rFont val="Times New Roman"/>
        <family val="1"/>
      </rPr>
      <t xml:space="preserve"> - wydatki bezpośrednie</t>
    </r>
  </si>
  <si>
    <r>
      <t xml:space="preserve">Zadanie </t>
    </r>
    <r>
      <rPr>
        <b/>
        <sz val="11"/>
        <rFont val="Times New Roman"/>
        <family val="1"/>
      </rPr>
      <t>Nr 02/MZOS/G</t>
    </r>
    <r>
      <rPr>
        <sz val="11"/>
        <rFont val="Times New Roman"/>
        <family val="1"/>
      </rPr>
      <t xml:space="preserve"> - Utrzymanie i udostępnienie Pływalni Miejskiej przy ul. Kobylińskiego -</t>
    </r>
    <r>
      <rPr>
        <b/>
        <sz val="11"/>
        <rFont val="Times New Roman"/>
        <family val="1"/>
      </rPr>
      <t xml:space="preserve"> wydatki bezpośrednie</t>
    </r>
  </si>
  <si>
    <r>
      <t xml:space="preserve">Zadanie </t>
    </r>
    <r>
      <rPr>
        <b/>
        <sz val="11"/>
        <rFont val="Times New Roman"/>
        <family val="1"/>
      </rPr>
      <t>Nr 03/MZOS/G</t>
    </r>
    <r>
      <rPr>
        <sz val="11"/>
        <rFont val="Times New Roman"/>
        <family val="1"/>
      </rPr>
      <t xml:space="preserve"> - Utrzymanie i udostępnienie Pływalni Miejskiej "Jagiellonka" - </t>
    </r>
    <r>
      <rPr>
        <b/>
        <sz val="11"/>
        <rFont val="Times New Roman"/>
        <family val="1"/>
      </rPr>
      <t>wydatki bezpośrednie</t>
    </r>
  </si>
  <si>
    <t>PŁOCKA  GALERIA  SZTUKI</t>
  </si>
  <si>
    <t>KSIĄŻNICA  PŁOCKA  IM.  WŁ.  BRONIEWSKIEGO</t>
  </si>
  <si>
    <t xml:space="preserve">WYDZIAŁ URBANISTYKI, ARCHITEKTURY, GEODEZJI I KATASTRU </t>
  </si>
  <si>
    <t>Oddz. Geodezji, Katastru i Gospod. Mieniem Skarbu Państwa</t>
  </si>
  <si>
    <t>Oddział Architektury i Urbanistyki</t>
  </si>
  <si>
    <r>
      <t xml:space="preserve">Zadanie </t>
    </r>
    <r>
      <rPr>
        <b/>
        <sz val="11"/>
        <rFont val="Times New Roman"/>
        <family val="1"/>
      </rPr>
      <t>Nr 04/WSBIII/G</t>
    </r>
    <r>
      <rPr>
        <sz val="11"/>
        <rFont val="Times New Roman"/>
        <family val="1"/>
      </rPr>
      <t xml:space="preserve"> - Kontrola finansowa budżetowych jednostek organizacyjnych -</t>
    </r>
    <r>
      <rPr>
        <b/>
        <sz val="11"/>
        <rFont val="Times New Roman"/>
        <family val="1"/>
      </rPr>
      <t xml:space="preserve"> wydatki bezpośrednie</t>
    </r>
  </si>
  <si>
    <r>
      <t xml:space="preserve">Zadanie </t>
    </r>
    <r>
      <rPr>
        <b/>
        <sz val="11"/>
        <rFont val="Times New Roman"/>
        <family val="1"/>
      </rPr>
      <t>Nr 01/WOKI/G</t>
    </r>
    <r>
      <rPr>
        <sz val="11"/>
        <rFont val="Times New Roman"/>
        <family val="1"/>
      </rPr>
      <t xml:space="preserve"> - Nadzór merytoryczny nad placówkami oświatowo - wychowawczymi i opiekuńczymi prowadzonymi przez Miasto Płock - </t>
    </r>
    <r>
      <rPr>
        <b/>
        <sz val="11"/>
        <rFont val="Times New Roman"/>
        <family val="1"/>
      </rPr>
      <t>wydatki bezpośrednie</t>
    </r>
  </si>
  <si>
    <r>
      <t>Zadanie</t>
    </r>
    <r>
      <rPr>
        <b/>
        <sz val="11"/>
        <rFont val="Times New Roman"/>
        <family val="1"/>
      </rPr>
      <t xml:space="preserve"> Nr 02/WOKI/G </t>
    </r>
    <r>
      <rPr>
        <sz val="11"/>
        <rFont val="Times New Roman"/>
        <family val="1"/>
      </rPr>
      <t xml:space="preserve">- Awans zawodowy nauczycieli - </t>
    </r>
    <r>
      <rPr>
        <b/>
        <sz val="11"/>
        <rFont val="Times New Roman"/>
        <family val="1"/>
      </rPr>
      <t>wydatki bezpośrednie</t>
    </r>
  </si>
  <si>
    <t>075 Dochody z najmu i dzierżawy składników majątkowych Skarbu Państwa, jednostek samorządu terytorialnego lub innych jednostek zaliczanych do sektora finansów publicznych oraz innych umów o podobnym charakterze</t>
  </si>
  <si>
    <t>076 Wpływy z tytułu przekształcenia prawa użytkowania wieczystego przysługującego osobom fizycznym w prawo własności</t>
  </si>
  <si>
    <t>077 Wpłaty z tytułu odpłatnego nabycia prawa własności nieruchomości</t>
  </si>
  <si>
    <t>081 Wpłaty środków pozostałych po likwidacji przedsiębiorstw</t>
  </si>
  <si>
    <t>082 Wpływy ze składek na fundusze celowe</t>
  </si>
  <si>
    <t>083 Wpływy z usług</t>
  </si>
  <si>
    <t>084 Wpływy ze sprzedaży wyrobów i składników majątkowych</t>
  </si>
  <si>
    <t>085 Wpłaty zakładów pracy na PFRON</t>
  </si>
  <si>
    <t>Podziały i rozgraniczenia nieruchomości</t>
  </si>
  <si>
    <t>Komunalizacja mienia</t>
  </si>
  <si>
    <t>Powszechna taksacja nieruchomości</t>
  </si>
  <si>
    <t>Prace i opracowania geodezyjne i kartograficzne</t>
  </si>
  <si>
    <t>Dotacja celowa z budżetu na finansowanie lub dofinansowanie zadań zleconych do realizacji pozostałym jednostkom niezaliczanym do sektora finansów publicznych</t>
  </si>
  <si>
    <t xml:space="preserve">Dotacja celowa z budżetu państwa na finansowanie ustawowo określonych zadań bieżących realizowanych przez pozostałe jednostki sektora finansów publicznych </t>
  </si>
  <si>
    <t>Wpłaty gmin na rzecz izb rolniczych w wysokości 2% uzyskanych wpływów z podatku rolnego</t>
  </si>
  <si>
    <t>Wpłaty gmin i powiatów na rzecz innych jednostek samorządu terytorialnego oraz związków gmin lub związków powiatów na dofinansowanie zadań bieżących</t>
  </si>
  <si>
    <t>Zwrot dotacji wykorzystanych niezgodnie z przeznaczeniem lub pobranych w nadmiernej wysokości</t>
  </si>
  <si>
    <t>Wpłaty jednostek na rzecz środków specjalnych</t>
  </si>
  <si>
    <t>Pozostałe rozliczenia z bankami</t>
  </si>
  <si>
    <t>Dotacje celowe ze środków specjalnych na finansowanie lub dofinansowanie zadań zleconych z zakresu działalności bieżącej</t>
  </si>
  <si>
    <t>Nagrody i wydatki osobowe niezaliczone do wynagrodzeń</t>
  </si>
  <si>
    <t>85324 Państwowy Fundusz Rehabilitacji Osób Niepełnosprawnych</t>
  </si>
  <si>
    <t>85325 Fundusz Gwarantowanych Świadczeń Pracowniczych</t>
  </si>
  <si>
    <t>810 Rozliczenia z tytułu transakcji finansowych na instrumentach pochodnych, polegających na wymianie płatności odsetkowych</t>
  </si>
  <si>
    <t>811 Odsetki od samorządowych papierów wartościowych</t>
  </si>
  <si>
    <t>812 Odsetki od samorządowych pożyczek</t>
  </si>
  <si>
    <t>Domy wczasów dziecięcych</t>
  </si>
  <si>
    <r>
      <t xml:space="preserve">Zadanie </t>
    </r>
    <r>
      <rPr>
        <b/>
        <sz val="11"/>
        <rFont val="Times New Roman CE"/>
        <family val="1"/>
      </rPr>
      <t>Nr  01/WIMI/I/G</t>
    </r>
    <r>
      <rPr>
        <sz val="11"/>
        <rFont val="Times New Roman CE"/>
        <family val="1"/>
      </rPr>
      <t xml:space="preserve"> - Budowa ulic: Kasztanowej i Łamanej wraz i infrastrukturą</t>
    </r>
  </si>
  <si>
    <r>
      <t xml:space="preserve">Zadanie </t>
    </r>
    <r>
      <rPr>
        <b/>
        <sz val="11"/>
        <rFont val="Times New Roman CE"/>
        <family val="1"/>
      </rPr>
      <t>Nr 02/WIMI/I/G</t>
    </r>
    <r>
      <rPr>
        <sz val="11"/>
        <rFont val="Times New Roman CE"/>
        <family val="1"/>
      </rPr>
      <t xml:space="preserve"> - Budowa dróg osiedlowych wraz z kanalizacją deszczową na Osiedlu Góry</t>
    </r>
  </si>
  <si>
    <r>
      <t xml:space="preserve">Zadanie </t>
    </r>
    <r>
      <rPr>
        <b/>
        <sz val="11"/>
        <rFont val="Times New Roman"/>
        <family val="1"/>
      </rPr>
      <t>Nr 01/SM/G</t>
    </r>
    <r>
      <rPr>
        <sz val="11"/>
        <rFont val="Times New Roman"/>
        <family val="1"/>
      </rPr>
      <t xml:space="preserve"> - Współudział w ochronie porządku i spokoju publicznego oraz czystości na terenie miasta Płocka - </t>
    </r>
    <r>
      <rPr>
        <b/>
        <sz val="11"/>
        <rFont val="Times New Roman"/>
        <family val="1"/>
      </rPr>
      <t>wydatki bezpośrednie</t>
    </r>
  </si>
  <si>
    <t>Wpływy ze spłat oprocentowanych pożyczek udzielonych sędziom i prokuratorom na zaspokojenie ich potrzeb mieszkaniowych</t>
  </si>
  <si>
    <t>Wpłaty z zysku Narodowego Banku Polskiego</t>
  </si>
  <si>
    <r>
      <t xml:space="preserve">Zadanie </t>
    </r>
    <r>
      <rPr>
        <b/>
        <sz val="11"/>
        <rFont val="Times New Roman"/>
        <family val="1"/>
      </rPr>
      <t>Nr 01/USC/G</t>
    </r>
    <r>
      <rPr>
        <sz val="11"/>
        <rFont val="Times New Roman"/>
        <family val="1"/>
      </rPr>
      <t xml:space="preserve"> - Obsługa mieszkańców Gminy Płock w zakresie sporządzania aktów urodzeń i zgonów, aktów małżeństw wraz z uroczystościami, wydawanie odpisów i zaświadczeń - </t>
    </r>
    <r>
      <rPr>
        <b/>
        <sz val="11"/>
        <rFont val="Times New Roman"/>
        <family val="1"/>
      </rPr>
      <t>wydatki bezpośrednie</t>
    </r>
  </si>
  <si>
    <r>
      <t xml:space="preserve">Zadanie </t>
    </r>
    <r>
      <rPr>
        <b/>
        <sz val="11"/>
        <rFont val="Times New Roman"/>
        <family val="1"/>
      </rPr>
      <t>Nr 01/WOSI/G</t>
    </r>
    <r>
      <rPr>
        <sz val="11"/>
        <rFont val="Times New Roman"/>
        <family val="1"/>
      </rPr>
      <t xml:space="preserve"> - Prowadzenie ewidencji ludności - </t>
    </r>
    <r>
      <rPr>
        <b/>
        <sz val="11"/>
        <rFont val="Times New Roman"/>
        <family val="1"/>
      </rPr>
      <t>wydatki bezpośrednie</t>
    </r>
  </si>
  <si>
    <r>
      <t xml:space="preserve">Zadanie </t>
    </r>
    <r>
      <rPr>
        <b/>
        <sz val="11"/>
        <rFont val="Times New Roman"/>
        <family val="1"/>
      </rPr>
      <t>Nr 02/WOSI/G</t>
    </r>
    <r>
      <rPr>
        <sz val="11"/>
        <rFont val="Times New Roman"/>
        <family val="1"/>
      </rPr>
      <t xml:space="preserve"> - Wydawanie decyzji administracyjnych z zakresu spraw meldunkowych - </t>
    </r>
    <r>
      <rPr>
        <b/>
        <sz val="11"/>
        <rFont val="Times New Roman"/>
        <family val="1"/>
      </rPr>
      <t>wydatki bezpośrednie</t>
    </r>
  </si>
  <si>
    <r>
      <t xml:space="preserve">Zadanie </t>
    </r>
    <r>
      <rPr>
        <b/>
        <sz val="11"/>
        <rFont val="Times New Roman"/>
        <family val="1"/>
      </rPr>
      <t>Nr 03/WOSI/G</t>
    </r>
    <r>
      <rPr>
        <sz val="11"/>
        <rFont val="Times New Roman"/>
        <family val="1"/>
      </rPr>
      <t xml:space="preserve"> - Wydawanie dowodów osobistych - </t>
    </r>
    <r>
      <rPr>
        <b/>
        <sz val="11"/>
        <rFont val="Times New Roman"/>
        <family val="1"/>
      </rPr>
      <t>wydatki bezpośrednie</t>
    </r>
  </si>
  <si>
    <r>
      <t xml:space="preserve">Zadanie </t>
    </r>
    <r>
      <rPr>
        <b/>
        <sz val="11"/>
        <rFont val="Times New Roman"/>
        <family val="1"/>
      </rPr>
      <t>Nr 01/BI/G</t>
    </r>
    <r>
      <rPr>
        <sz val="11"/>
        <rFont val="Times New Roman"/>
        <family val="1"/>
      </rPr>
      <t xml:space="preserve"> - Aplikowanie Urzędu Miasta Płocka, podmiotów mu podległych oraz innych podmiotów współpracujących z samorządem terytorialnym do programów pomocowych Unii Europejskiej -</t>
    </r>
    <r>
      <rPr>
        <b/>
        <sz val="11"/>
        <rFont val="Times New Roman"/>
        <family val="1"/>
      </rPr>
      <t xml:space="preserve"> wydatki bezpośrednie</t>
    </r>
  </si>
  <si>
    <r>
      <t xml:space="preserve">Zadanie </t>
    </r>
    <r>
      <rPr>
        <b/>
        <sz val="11"/>
        <rFont val="Times New Roman"/>
        <family val="1"/>
      </rPr>
      <t xml:space="preserve">Nr 02/BI/G </t>
    </r>
    <r>
      <rPr>
        <sz val="11"/>
        <rFont val="Times New Roman"/>
        <family val="1"/>
      </rPr>
      <t xml:space="preserve">- Dostosowanie i zgodność prawa lokalnego do wymogów i standardów prawa Unii Europejskiej - </t>
    </r>
    <r>
      <rPr>
        <b/>
        <sz val="11"/>
        <rFont val="Times New Roman"/>
        <family val="1"/>
      </rPr>
      <t>wydatki bezpośrednie</t>
    </r>
  </si>
  <si>
    <r>
      <t xml:space="preserve">Zadanie </t>
    </r>
    <r>
      <rPr>
        <b/>
        <sz val="11"/>
        <rFont val="Times New Roman CE"/>
        <family val="1"/>
      </rPr>
      <t>Nr 02/PM/P</t>
    </r>
    <r>
      <rPr>
        <sz val="11"/>
        <rFont val="Times New Roman CE"/>
        <family val="1"/>
      </rPr>
      <t xml:space="preserve"> - Przygotowanie inwestycji - drogi dojazdowe do mostu oraz obwodnica północna - </t>
    </r>
    <r>
      <rPr>
        <b/>
        <sz val="11"/>
        <rFont val="Times New Roman CE"/>
        <family val="1"/>
      </rPr>
      <t>wydatki bezpośrednie</t>
    </r>
  </si>
  <si>
    <r>
      <t xml:space="preserve">Zadanie </t>
    </r>
    <r>
      <rPr>
        <b/>
        <sz val="11"/>
        <rFont val="Times New Roman CE"/>
        <family val="1"/>
      </rPr>
      <t>Nr 01/PR/P</t>
    </r>
    <r>
      <rPr>
        <sz val="11"/>
        <rFont val="Times New Roman CE"/>
        <family val="1"/>
      </rPr>
      <t xml:space="preserve"> - Analiza Rynku Pracy - </t>
    </r>
    <r>
      <rPr>
        <b/>
        <sz val="11"/>
        <rFont val="Times New Roman CE"/>
        <family val="1"/>
      </rPr>
      <t>wydatki bezpośrednie</t>
    </r>
  </si>
  <si>
    <r>
      <t xml:space="preserve">Zadanie </t>
    </r>
    <r>
      <rPr>
        <b/>
        <sz val="11"/>
        <rFont val="Times New Roman CE"/>
        <family val="1"/>
      </rPr>
      <t>Nr 01/PB/P</t>
    </r>
    <r>
      <rPr>
        <sz val="11"/>
        <rFont val="Times New Roman CE"/>
        <family val="1"/>
      </rPr>
      <t xml:space="preserve"> - Poprawa bezpieczeństwa mieszkańców - </t>
    </r>
    <r>
      <rPr>
        <b/>
        <sz val="11"/>
        <rFont val="Times New Roman CE"/>
        <family val="1"/>
      </rPr>
      <t>wydatki bezpośrednie</t>
    </r>
  </si>
  <si>
    <r>
      <t xml:space="preserve">Zadanie </t>
    </r>
    <r>
      <rPr>
        <b/>
        <sz val="11"/>
        <rFont val="Times New Roman CE"/>
        <family val="1"/>
      </rPr>
      <t>Nr 01/WSBIII/D/P</t>
    </r>
    <r>
      <rPr>
        <sz val="11"/>
        <rFont val="Times New Roman CE"/>
        <family val="1"/>
      </rPr>
      <t xml:space="preserve"> - Dotacje dla powiatowych instytucji kultury - </t>
    </r>
    <r>
      <rPr>
        <b/>
        <sz val="11"/>
        <rFont val="Times New Roman CE"/>
        <family val="1"/>
      </rPr>
      <t>wydatki bezpośrednie</t>
    </r>
  </si>
  <si>
    <t>86/WGKI/I/G</t>
  </si>
  <si>
    <t>84/WGKI/I/G</t>
  </si>
  <si>
    <t>87/WGKI/I/G</t>
  </si>
  <si>
    <t>90/WGKI/I/G</t>
  </si>
  <si>
    <t>88/WGKI/I/G</t>
  </si>
  <si>
    <t>85/WGKI/I/G</t>
  </si>
  <si>
    <t>Dział</t>
  </si>
  <si>
    <t>Rozdział</t>
  </si>
  <si>
    <t xml:space="preserve">Zadanie </t>
  </si>
  <si>
    <t>Paragraf</t>
  </si>
  <si>
    <t>408 Uposażenia oraz świadczenia pieniężne wypłacane przez okres roku żołnierzom i funkcjonariuszom zwolnionym ze służby</t>
  </si>
  <si>
    <t>409 Honoraria</t>
  </si>
  <si>
    <t>410 Wynagrodzenia agencyjno-prowizyjne</t>
  </si>
  <si>
    <t>411 Składki na ubezpieczenia społeczne</t>
  </si>
  <si>
    <t>412 Składki na Fundusz Pracy</t>
  </si>
  <si>
    <t>413 Składki na ubezpieczenie zdrowotne</t>
  </si>
  <si>
    <r>
      <t xml:space="preserve">w sprawie: </t>
    </r>
    <r>
      <rPr>
        <i/>
        <sz val="12"/>
        <rFont val="Times New Roman CE"/>
        <family val="1"/>
      </rPr>
      <t>zmian w Budżecie Miasta Płocka na 2004 rok.</t>
    </r>
  </si>
  <si>
    <t>§ 3</t>
  </si>
  <si>
    <t>§ 5</t>
  </si>
  <si>
    <r>
      <t xml:space="preserve">Zadanie </t>
    </r>
    <r>
      <rPr>
        <b/>
        <sz val="11"/>
        <rFont val="Times New Roman CE"/>
        <family val="1"/>
      </rPr>
      <t>Nr 02/MZD/P</t>
    </r>
    <r>
      <rPr>
        <sz val="11"/>
        <rFont val="Times New Roman CE"/>
        <family val="1"/>
      </rPr>
      <t xml:space="preserve"> - Utrzymanie bieżące ulic i obiektów inżynieryjnych na drogach powiatowych</t>
    </r>
    <r>
      <rPr>
        <b/>
        <sz val="11"/>
        <rFont val="Times New Roman CE"/>
        <family val="1"/>
      </rPr>
      <t xml:space="preserve"> - wydatki bezpośrednie</t>
    </r>
  </si>
  <si>
    <t>Zakup usług pozostałych</t>
  </si>
  <si>
    <t>Wpłaty ze zryczałtowanego podatku od towarów i usług pobrane przez urzędy skarbowe od przewozu osób i ładunków taksówkami</t>
  </si>
  <si>
    <t>Obciążanie nieruchomości Gminy ograniczonymi prawami rzeczowymi</t>
  </si>
  <si>
    <r>
      <t>Zadanie</t>
    </r>
    <r>
      <rPr>
        <b/>
        <sz val="11"/>
        <rFont val="Times New Roman"/>
        <family val="1"/>
      </rPr>
      <t xml:space="preserve"> Nr 01/PI/G</t>
    </r>
    <r>
      <rPr>
        <sz val="11"/>
        <rFont val="Times New Roman"/>
        <family val="1"/>
      </rPr>
      <t xml:space="preserve"> - Realizacja przepisów ustaw o ochronie informacji niejawnych i o ochronie danych osobowych -  </t>
    </r>
    <r>
      <rPr>
        <b/>
        <sz val="11"/>
        <rFont val="Times New Roman"/>
        <family val="1"/>
      </rPr>
      <t>wydatki bezpośrednie</t>
    </r>
  </si>
  <si>
    <t>§ 9</t>
  </si>
  <si>
    <t>Urzędy miast na prawach powiatu</t>
  </si>
  <si>
    <t>Stan funduszu na dzień 31 grudnia 2004 roku po zmianach -  500.000,00 zł.</t>
  </si>
  <si>
    <t>71019 Państwowa służba hydrologiczno-meteorologiczna</t>
  </si>
  <si>
    <t>71020 Organizacja targów i wystaw</t>
  </si>
  <si>
    <t>71021 Główny Urząd Geodezji i Kartografii</t>
  </si>
  <si>
    <t>71030 Fundusz Gospodarki Zasobem Geodezyjnym i Kartograficznym</t>
  </si>
  <si>
    <t>71031 Centrum Badania Opinii Społecznej</t>
  </si>
  <si>
    <t>71032 Agencja Mienia Wojskowego</t>
  </si>
  <si>
    <t>71035 Cmentarze</t>
  </si>
  <si>
    <t>71078 Usuwanie skutków klęsk żywiołowych</t>
  </si>
  <si>
    <t>Wpłaty odsetek od podmiotów krajowych z tytułu udostępnionych kredytów zagranicznych oraz należności ubocznych z tytułu zaliczek udzielonych w latach ubiegłych</t>
  </si>
  <si>
    <t>Dochody z tytułu krajowych skarbowych papierów wartościowych i krajowych kredytów</t>
  </si>
  <si>
    <t>Dochody z tytułu skarbowych papierów wartościowych wyemitowanych za granicą</t>
  </si>
  <si>
    <t>Dochody z tytułu otrzymanych z Unii Europejskiej kwot specjalnych ryczałtowych na poprawę płynności budżetowej</t>
  </si>
  <si>
    <t>201 Dotacje celowe przekazane z budżetu państwa na realizację zadań bieżących z zakresu administracji rządowej oraz innych zadań zleconych gminom (związkom gmin) ustawami</t>
  </si>
  <si>
    <t>202 Dotacje celowe przekazane z budżetu państwa na zadania bieżące realizowane przez gminę na podstawie porozumień z organami administracji rządowej</t>
  </si>
  <si>
    <t>203 Dotacje celowe przekazane z budżetu państwa na realizację własnych zadań bieżących gmin (związków gmin)</t>
  </si>
  <si>
    <t>324 Stypendia oraz inne formy pomocy dla uczniów</t>
  </si>
  <si>
    <t>325 Stypendia różne</t>
  </si>
  <si>
    <t>401 Wynagrodzenia osobowe pracowników</t>
  </si>
  <si>
    <t>402 Wynagrodzenia osobowe członków korpusu służby cywilnej</t>
  </si>
  <si>
    <t>403 Wynagrodzenia osobowe sędziów i prokuratorów oraz asesorów i aplikantów</t>
  </si>
  <si>
    <t>Wpływy do rozliczenia</t>
  </si>
  <si>
    <t>Ogólna rezerwa budżetowa Rady Ministrów</t>
  </si>
  <si>
    <t xml:space="preserve">Rezerwy ogólne i celowe </t>
  </si>
  <si>
    <t>Prywatyzacja</t>
  </si>
  <si>
    <t>Fundusz Kościelny</t>
  </si>
  <si>
    <t>Partie polityczne</t>
  </si>
  <si>
    <t>Komitety wyborcze (wyborców)</t>
  </si>
  <si>
    <t>Dostarczanie ciepła</t>
  </si>
  <si>
    <t>Dostarczanie wody</t>
  </si>
  <si>
    <t>Dostarczanie energii elektrycznej</t>
  </si>
  <si>
    <t>Dostarczanie paliw gazowych</t>
  </si>
  <si>
    <t>50001 Inspekcja Handlowa</t>
  </si>
  <si>
    <t>50002 Agencja Rynku Rolnego</t>
  </si>
  <si>
    <t>Utrzymanie cmentarzy, grobów i kwater wojennych oraz Miejsc Pamięci Narodowej</t>
  </si>
  <si>
    <t>Utrzymanie, konserwacja i remonty bieżące urządzeń komunalnych oraz infrastruktury miejskiej</t>
  </si>
  <si>
    <t>Realizacja zadań gminy w zakresie ochrony zwierząt</t>
  </si>
  <si>
    <t>Współdziałanie w zakresie egzekwowania przepisów ochrony środowiska i rolnictwa</t>
  </si>
  <si>
    <t>Przeprowadzenie procesu prywatyzacji Spółek z udziałem Gminy Płock</t>
  </si>
  <si>
    <t>Nadzór właścicielski nad Spółkami z udziałem Skarbu Gminy</t>
  </si>
  <si>
    <t>Urząd Stanu Cywilnego</t>
  </si>
  <si>
    <t>Prowadzenie ewidencji ludności</t>
  </si>
  <si>
    <t>Dotacja podmiotowa z budżetu otrzymana przez szkołę wyższą</t>
  </si>
  <si>
    <t>Dotacja podmiotowa z budżetu otrzymana przez jednostkę naukową i badawczo-rozwojową</t>
  </si>
  <si>
    <t>Dotacja podmiotowa z budżetu otrzymana przez instytucję kultury</t>
  </si>
  <si>
    <t>Dotacja podmiotowa z budżetu otrzymana przez samodzielny publiczny zakład opieki zdrowotnej</t>
  </si>
  <si>
    <t>Dotacja podmiotowa z budżetu otrzymana przez pozostałe jednostki sektora finansów publicznych</t>
  </si>
  <si>
    <t>Dotacje podmiotowe z budżetu dla publicznych szkół i innych publicznych placówek oświatowo-wychowawczych</t>
  </si>
  <si>
    <t>Dotacja przedmiotowa z budżetu otrzymana przez pozostałe jednostki sektora finansów publicznych</t>
  </si>
  <si>
    <t>DZIAŁ 756 - DOCHODY OD OSÓB
                      PRAWNYCH, OD OSÓB
                      FIZYCZNYCH I OD 
                      INNYCH JEDNOSTEK 
                      NIEPOSIADAJĄCYCH 
                      OSOBOWOŚCI PRAWNEJ 
                      ORAZ WYDATKI 
                      ZWIĄZANE Z ICH 
                      POBOREM</t>
  </si>
  <si>
    <t>Zwalczanie chorób zakaźnych zwierząt oraz badania monitoringowe pozostałości chemicznych i biologicznych w tkankach zwierząt i produktach pochodzenia zwierzęcego</t>
  </si>
  <si>
    <t>Zimowe utrzymanie ulic</t>
  </si>
  <si>
    <t>Utrzymanie czystości na terenie Parku Północnego</t>
  </si>
  <si>
    <t>Różne zadania zlecone przez Urząd Miasta</t>
  </si>
  <si>
    <t>Zarząd Cmentarzem Komunalnym</t>
  </si>
  <si>
    <t>70012 Agencja Własności Rolnej Skarbu Państwa</t>
  </si>
  <si>
    <t>70013 Wojskowa Agencja Mieszkaniowa</t>
  </si>
  <si>
    <t>243 Dotacja z budżetu dla funduszu celowego</t>
  </si>
  <si>
    <r>
      <t>Zadanie</t>
    </r>
    <r>
      <rPr>
        <b/>
        <sz val="11"/>
        <rFont val="Times New Roman CE"/>
        <family val="1"/>
      </rPr>
      <t xml:space="preserve"> Nr 96/IT/I/G</t>
    </r>
    <r>
      <rPr>
        <sz val="11"/>
        <rFont val="Times New Roman CE"/>
        <family val="1"/>
      </rPr>
      <t xml:space="preserve"> - Zakup sprzętu komputerowego wraz z oprogramowaniem systemowym</t>
    </r>
  </si>
  <si>
    <t>Udziały powiatów w podatkach stanowiących dochód budżetu państwa</t>
  </si>
  <si>
    <t>Udziały województw w podatkach stanowiących dochód budżetu państwa</t>
  </si>
  <si>
    <t>Dywidendy</t>
  </si>
  <si>
    <t>Podatek akcyzowy od energii elektrycznej</t>
  </si>
  <si>
    <t>02/POS/P</t>
  </si>
  <si>
    <t>03/POS/P</t>
  </si>
  <si>
    <t>290 Wpłaty gmin i powiatów na rzecz innych jednostek samorządu terytorialnego oraz związków gmin lub związków powiatów na dofinansowanie zadań bieżących</t>
  </si>
  <si>
    <t>291 Zwrot dotacji wykorzystanych niezgodnie z przeznaczeniem lub pobranych w nadmiernej wysokości</t>
  </si>
  <si>
    <t>293 Wpłaty gmin do budżetu państwa</t>
  </si>
  <si>
    <t>431 Wydatki na sfinansowanie kosztów emisji skarbowych papierów wartościowych oraz innych kosztów i prowizji</t>
  </si>
  <si>
    <t>432 Staże i specjalizacje medyczne</t>
  </si>
  <si>
    <t>441 Podróże służbowe krajowe</t>
  </si>
  <si>
    <t>442 Podróże służbowe zagraniczne</t>
  </si>
  <si>
    <t>Dotacje celowe przekazane z budżetu państwa użytkownikom zabytków niebędącym jednostkami budżetowymi na finansowanie i dofinansowanie prac remontowych i konserwatorskich przy tych zabytkach</t>
  </si>
  <si>
    <t>405 Uposażenia żołnierzy zawodowych i nadterminowych oraz funkcjonariuszy</t>
  </si>
  <si>
    <t>406 Pozostałe należności żołnierzy zawodowych i nadterminowych oraz funkcjonariuszy</t>
  </si>
  <si>
    <r>
      <t xml:space="preserve">Zadanie </t>
    </r>
    <r>
      <rPr>
        <b/>
        <sz val="11"/>
        <rFont val="Times New Roman CE"/>
        <family val="1"/>
      </rPr>
      <t>Nr 68/WGMII/I/P</t>
    </r>
    <r>
      <rPr>
        <sz val="11"/>
        <rFont val="Times New Roman CE"/>
        <family val="1"/>
      </rPr>
      <t xml:space="preserve"> - Przebudowa budynku przy ul. Mościckiego 6 w celu uzyskania standardu usług placówki socjalizacyjnej</t>
    </r>
  </si>
  <si>
    <r>
      <t xml:space="preserve">Zadanie </t>
    </r>
    <r>
      <rPr>
        <b/>
        <sz val="11"/>
        <rFont val="Times New Roman CE"/>
        <family val="1"/>
      </rPr>
      <t>Nr 69/WGMII/I/P</t>
    </r>
    <r>
      <rPr>
        <sz val="11"/>
        <rFont val="Times New Roman CE"/>
        <family val="1"/>
      </rPr>
      <t xml:space="preserve"> - Przebudowa budynku Rodzinnego Domu dziecka Nr 1 przy ul. Wyspiańskiego 26</t>
    </r>
  </si>
  <si>
    <t>75607 Wpływy z podatku akcyzowego od alkoholu etylowego</t>
  </si>
  <si>
    <t>85419 Ośrodki rewalidacyjno-wychowawcze</t>
  </si>
  <si>
    <t>Wydawanie decyzji o warunkach zabudowy oraz decyzji o lokalizacji inwestycji celu publicznego</t>
  </si>
  <si>
    <t>Sprawy organizacyjno - finansowe</t>
  </si>
  <si>
    <r>
      <t xml:space="preserve">Zadanie </t>
    </r>
    <r>
      <rPr>
        <b/>
        <sz val="11"/>
        <rFont val="Times New Roman CE"/>
        <family val="1"/>
      </rPr>
      <t>Nr 09/WIMI/I/G</t>
    </r>
    <r>
      <rPr>
        <sz val="11"/>
        <rFont val="Times New Roman CE"/>
        <family val="1"/>
      </rPr>
      <t xml:space="preserve">  - Budowa ulicy Śniadeckiego</t>
    </r>
  </si>
  <si>
    <r>
      <t xml:space="preserve">Zadanie </t>
    </r>
    <r>
      <rPr>
        <b/>
        <sz val="11"/>
        <rFont val="Times New Roman CE"/>
        <family val="1"/>
      </rPr>
      <t>Nr 10/WIMI/I/G</t>
    </r>
    <r>
      <rPr>
        <sz val="11"/>
        <rFont val="Times New Roman CE"/>
        <family val="1"/>
      </rPr>
      <t xml:space="preserve"> - Budowa ulicy Asnyka i Mehoffera wraz z parkingiem</t>
    </r>
  </si>
  <si>
    <r>
      <t xml:space="preserve">Zadanie </t>
    </r>
    <r>
      <rPr>
        <b/>
        <sz val="11"/>
        <rFont val="Times New Roman CE"/>
        <family val="1"/>
      </rPr>
      <t>Nr 11/WIMI/I/G</t>
    </r>
    <r>
      <rPr>
        <sz val="11"/>
        <rFont val="Times New Roman CE"/>
        <family val="1"/>
      </rPr>
      <t xml:space="preserve"> - Budowa dróg w południowej części Osiedla Wyszogrodzka </t>
    </r>
  </si>
  <si>
    <t xml:space="preserve">DZIAŁ 710 - DZIAŁALNOŚĆ USŁUGOWA                                                                                                                                                                                                                                    </t>
  </si>
  <si>
    <t>Krajowa Rada Sądownictwa</t>
  </si>
  <si>
    <t>Rzecznik Interesu Publicznego</t>
  </si>
  <si>
    <t>Odznaczenia państwowe</t>
  </si>
  <si>
    <t>Jednostki podległe Instytutowi Pamięci Narodowej - Komisji Ścigania Zbrodni przeciwko Narodowi Polskiemu</t>
  </si>
  <si>
    <t>75201 Wojska Lądowe</t>
  </si>
  <si>
    <t>75202 Wojska Lotnicze</t>
  </si>
  <si>
    <t>75203 Marynarka Wojenna</t>
  </si>
  <si>
    <t>75204 Centralne wsparcie</t>
  </si>
  <si>
    <t>75205 Zespoły kontaktowe i struktury dowodzenia NATO</t>
  </si>
  <si>
    <t>75206 Wojskowe Służby Informacyjne</t>
  </si>
  <si>
    <t>75207 Żandarmeria Wojskowa</t>
  </si>
  <si>
    <r>
      <t xml:space="preserve">Zadanie </t>
    </r>
    <r>
      <rPr>
        <b/>
        <sz val="11"/>
        <rFont val="Times New Roman CE"/>
        <family val="1"/>
      </rPr>
      <t>Nr 04/WOSII/P</t>
    </r>
    <r>
      <rPr>
        <sz val="11"/>
        <rFont val="Times New Roman CE"/>
        <family val="1"/>
      </rPr>
      <t xml:space="preserve"> - Wydawanie upoważnień do przeprowadzania badań technicznych pojazdu - </t>
    </r>
    <r>
      <rPr>
        <b/>
        <sz val="11"/>
        <rFont val="Times New Roman CE"/>
        <family val="1"/>
      </rPr>
      <t>wydatki bezpośrednie</t>
    </r>
  </si>
  <si>
    <r>
      <t xml:space="preserve">Zadanie </t>
    </r>
    <r>
      <rPr>
        <b/>
        <sz val="11"/>
        <rFont val="Times New Roman CE"/>
        <family val="1"/>
      </rPr>
      <t xml:space="preserve">Nr 01/WSBI/P </t>
    </r>
    <r>
      <rPr>
        <sz val="11"/>
        <rFont val="Times New Roman CE"/>
        <family val="1"/>
      </rPr>
      <t>- Dochody powiatu, nadzór i analityka -</t>
    </r>
    <r>
      <rPr>
        <b/>
        <sz val="11"/>
        <rFont val="Times New Roman CE"/>
        <family val="1"/>
      </rPr>
      <t xml:space="preserve"> wydatki bezpośrednie</t>
    </r>
  </si>
  <si>
    <t>Wybory do Parlamentu E uropejskiego</t>
  </si>
  <si>
    <t>92123 Narodowy Fundusz Rewaloryzacji Zabytków Krakowa</t>
  </si>
  <si>
    <t>92124 Zarząd Rewaloryzacji Zespołów Zabytkowych Miasta Krakowa</t>
  </si>
  <si>
    <t>92125 Fundusz Promocji Twórczości</t>
  </si>
  <si>
    <t>92178 Usuwanie skutków klęsk żywiołowych</t>
  </si>
  <si>
    <t>92195 Pozostała działalność</t>
  </si>
  <si>
    <t>92197 Gospodarstwa pomocnicze</t>
  </si>
  <si>
    <t>Produkcja i opracowywanie filmów</t>
  </si>
  <si>
    <t>Dystrybucja i rozpowszechnianie filmów</t>
  </si>
  <si>
    <t>75612 Wpływy z podatku akcyzowego od wyrobów tytoniowych</t>
  </si>
  <si>
    <t>75613 Wpływy z podatku akcyzowego od pozostałych wyrobów akcyzowych</t>
  </si>
  <si>
    <t>75614 Wpływy z gier</t>
  </si>
  <si>
    <t>01/BPM/G</t>
  </si>
  <si>
    <t>02/BPM/G</t>
  </si>
  <si>
    <t>01/BRN/G</t>
  </si>
  <si>
    <t>01/BOK/G</t>
  </si>
  <si>
    <t>01/PB/G</t>
  </si>
  <si>
    <t>01/OPZ/G</t>
  </si>
  <si>
    <t>01/BP/G</t>
  </si>
  <si>
    <t>02/BP/G</t>
  </si>
  <si>
    <t>01/OR/G</t>
  </si>
  <si>
    <t>01/WZP/G</t>
  </si>
  <si>
    <t>01/OC/G</t>
  </si>
  <si>
    <t>02/OC/G</t>
  </si>
  <si>
    <t>03/OC/G</t>
  </si>
  <si>
    <t>04/OC/G</t>
  </si>
  <si>
    <t>05/OC/G</t>
  </si>
  <si>
    <t>06/OC/G</t>
  </si>
  <si>
    <t>07/OC/G</t>
  </si>
  <si>
    <t>08/OC/G</t>
  </si>
  <si>
    <t>09/OC/G</t>
  </si>
  <si>
    <t>01/IT/G</t>
  </si>
  <si>
    <t>01/OK/G</t>
  </si>
  <si>
    <t>01/AW/G</t>
  </si>
  <si>
    <t>01/PI/G</t>
  </si>
  <si>
    <t>01/PR/G</t>
  </si>
  <si>
    <t>02/PR/G</t>
  </si>
  <si>
    <t>01/SK/G</t>
  </si>
  <si>
    <t>01/SE/G</t>
  </si>
  <si>
    <t>01/P/G</t>
  </si>
  <si>
    <t>01/WSBIII/D/G</t>
  </si>
  <si>
    <t>Biuro Audytora Wewnętrznego</t>
  </si>
  <si>
    <t>Pełnomocnik ds. Ochrony Informacji Niejawnych</t>
  </si>
  <si>
    <t xml:space="preserve">WYDZIAŁ SKARBU I BUDŻETU - </t>
  </si>
  <si>
    <t>Podejmowanie bieżących działań mających na celu zachowanie stateczności Skarpy Wiślanej w Płocku</t>
  </si>
  <si>
    <r>
      <t xml:space="preserve">Zadanie </t>
    </r>
    <r>
      <rPr>
        <b/>
        <sz val="11"/>
        <rFont val="Times New Roman"/>
        <family val="1"/>
      </rPr>
      <t>Nr 01/MOPS/G</t>
    </r>
    <r>
      <rPr>
        <sz val="11"/>
        <rFont val="Times New Roman"/>
        <family val="1"/>
      </rPr>
      <t xml:space="preserve"> - Rozpoznanie potrzeb osób i rodzin w zakresie pomocy społecznej, pomoc w wychodzeniu z trudnej sytuacji życiowej, usamodzielnienie oraz integracja z rodziną i środowiskiem </t>
    </r>
    <r>
      <rPr>
        <b/>
        <sz val="11"/>
        <rFont val="Times New Roman"/>
        <family val="1"/>
      </rPr>
      <t>- wydatki bezpośrednie</t>
    </r>
  </si>
  <si>
    <t>Wiceprzewodniczący</t>
  </si>
  <si>
    <t>Rady Miasta Płocka</t>
  </si>
  <si>
    <t>Tomasz Korga</t>
  </si>
  <si>
    <t>497 Nierozliczone środki budżetowe przekazane jednostkom budżetowym mającym siedziby poza granicami Rzeczypospolitej Polskiej na finansowanie wydatków</t>
  </si>
  <si>
    <t>259 Dotacje podmiotowe z budżetu dla publicznych szkół i innych publicznych placówek oświatowo-wychowawczych</t>
  </si>
  <si>
    <r>
      <t>Zadanie</t>
    </r>
    <r>
      <rPr>
        <b/>
        <sz val="11"/>
        <rFont val="Times New Roman"/>
        <family val="1"/>
      </rPr>
      <t xml:space="preserve"> Nr 01/ZJO/G</t>
    </r>
    <r>
      <rPr>
        <sz val="11"/>
        <rFont val="Times New Roman"/>
        <family val="1"/>
      </rPr>
      <t xml:space="preserve"> - Obsługa finansowo - księgowa placówek oświatowo - wychowawczych realizujących zadania gminy </t>
    </r>
    <r>
      <rPr>
        <b/>
        <sz val="11"/>
        <rFont val="Times New Roman"/>
        <family val="1"/>
      </rPr>
      <t>- wydatki bezpośrednie</t>
    </r>
  </si>
  <si>
    <t>OŚRODEK  ADOPCYJNO - OPIEKUŃCZY</t>
  </si>
  <si>
    <t>POWIATOWY  INSPEKTORAT  NADZORU  BUDOWLANEGO</t>
  </si>
  <si>
    <t>MIEJSKI ZARZĄD DRÓG</t>
  </si>
  <si>
    <t>Dotacje celowe przekazane dla powiatu na inwestycje i zakupy inwestycyjne realizowane na podstawie porozumień (umów) między jednostkami samorządu terytorialnego</t>
  </si>
  <si>
    <t>Dotacje celowe przekazane do samorządu województwa na inwestycje i zakupy inwestycyjne realizowane na podstawie porozumień (umów) między jednostkami samorządu terytorialnego</t>
  </si>
  <si>
    <t>626 Dotacje otrzymane z funduszy celowych na finansowanie lub dofinansowanie kosztów realizacji inwestycji i zakupów inwestycyjnych jednostek sektora finansów publicznych</t>
  </si>
  <si>
    <t>628 Środki otrzymane od pozostałych jednostek zaliczanych do sektora finansów publicznych na finansowanie lub dofinansowanie kosztów realizacji inwestycji i zakupów inwestycyjnych jednostek zaliczanych do sektora finansów publicznych</t>
  </si>
  <si>
    <t>629 Środki na dofinansowanie własnych inwestycji gmin (związków gmin), powiatów (związków powiatów), samorządów województw, pozyskane z innych źródeł</t>
  </si>
  <si>
    <r>
      <t xml:space="preserve">Zadanie </t>
    </r>
    <r>
      <rPr>
        <b/>
        <sz val="11"/>
        <rFont val="Times New Roman"/>
        <family val="1"/>
      </rPr>
      <t>Nr 01/WZS/G</t>
    </r>
    <r>
      <rPr>
        <sz val="11"/>
        <rFont val="Times New Roman"/>
        <family val="1"/>
      </rPr>
      <t xml:space="preserve"> - Miejski Program Profilaktyki i Zwalczania Narkomanii - </t>
    </r>
    <r>
      <rPr>
        <b/>
        <sz val="11"/>
        <rFont val="Times New Roman"/>
        <family val="1"/>
      </rPr>
      <t>wydatki bezpośrednie</t>
    </r>
  </si>
  <si>
    <r>
      <t xml:space="preserve">Zadanie </t>
    </r>
    <r>
      <rPr>
        <b/>
        <sz val="11"/>
        <rFont val="Times New Roman"/>
        <family val="1"/>
      </rPr>
      <t xml:space="preserve">Nr 02/WZS/G </t>
    </r>
    <r>
      <rPr>
        <sz val="11"/>
        <rFont val="Times New Roman"/>
        <family val="1"/>
      </rPr>
      <t xml:space="preserve">- Realizacja Miejskiego Programu Profilaktyki i Rozwiązywania Problemów Alkoholowych - </t>
    </r>
    <r>
      <rPr>
        <b/>
        <sz val="11"/>
        <rFont val="Times New Roman"/>
        <family val="1"/>
      </rPr>
      <t>wydatki bezpośrednie</t>
    </r>
  </si>
  <si>
    <r>
      <t xml:space="preserve">Zadanie </t>
    </r>
    <r>
      <rPr>
        <b/>
        <sz val="11"/>
        <rFont val="Times New Roman"/>
        <family val="1"/>
      </rPr>
      <t>Nr 01/BP/G</t>
    </r>
    <r>
      <rPr>
        <sz val="11"/>
        <rFont val="Times New Roman"/>
        <family val="1"/>
      </rPr>
      <t xml:space="preserve"> - Obsługa medialna Prezydenta Miasta - </t>
    </r>
    <r>
      <rPr>
        <b/>
        <sz val="11"/>
        <rFont val="Times New Roman"/>
        <family val="1"/>
      </rPr>
      <t>wydatki bezpośrednie</t>
    </r>
  </si>
  <si>
    <r>
      <t xml:space="preserve">Zadanie </t>
    </r>
    <r>
      <rPr>
        <b/>
        <sz val="11"/>
        <rFont val="Times New Roman CE"/>
        <family val="1"/>
      </rPr>
      <t>Nr 67/WGMII/I/P</t>
    </r>
    <r>
      <rPr>
        <sz val="11"/>
        <rFont val="Times New Roman CE"/>
        <family val="1"/>
      </rPr>
      <t xml:space="preserve"> - Przebudowa budynku przy ul. Mościckiego 27 w celu uzyskania standardu usług placówki interwencyjnej</t>
    </r>
  </si>
  <si>
    <t>75850 Rozliczenia z budżetem ogólnym Unii Europejskiej z tytułu środków własnych</t>
  </si>
  <si>
    <t>Część oświatowa subwencji ogólnej dla jednostek samorządu terytorialnego</t>
  </si>
  <si>
    <t>Część wyrównawcza subwencji ogólnej dla powiatów</t>
  </si>
  <si>
    <t>Część wyrównawcza subwencji ogólnej dla województw</t>
  </si>
  <si>
    <t>Część rekompensująca subwencji ogólnej dla gmin</t>
  </si>
  <si>
    <t>Rozliczenia między jednostkami samorządu terytorialnego</t>
  </si>
  <si>
    <t>259 Dotacje podmiotowe z budżetu dla publicznej jednostki systemu oświaty prowadzonej przez osobę prawną inną niż jednostka samorządu terytorialnego oraz przez osobę fizyczną</t>
  </si>
  <si>
    <r>
      <t xml:space="preserve">Zadanie </t>
    </r>
    <r>
      <rPr>
        <b/>
        <sz val="11"/>
        <rFont val="Times New Roman"/>
        <family val="1"/>
      </rPr>
      <t>Nr 01/IW/G</t>
    </r>
    <r>
      <rPr>
        <sz val="11"/>
        <rFont val="Times New Roman"/>
        <family val="1"/>
      </rPr>
      <t xml:space="preserve"> - Przyjmowanie osób nietrzeźwych - </t>
    </r>
    <r>
      <rPr>
        <b/>
        <sz val="11"/>
        <rFont val="Times New Roman"/>
        <family val="1"/>
      </rPr>
      <t>wydatki bezpośrednie</t>
    </r>
  </si>
  <si>
    <r>
      <t xml:space="preserve">Zadanie </t>
    </r>
    <r>
      <rPr>
        <b/>
        <sz val="11"/>
        <rFont val="Times New Roman CE"/>
        <family val="1"/>
      </rPr>
      <t>Nr 93/WGMII/I/P</t>
    </r>
    <r>
      <rPr>
        <sz val="11"/>
        <rFont val="Times New Roman CE"/>
        <family val="1"/>
      </rPr>
      <t xml:space="preserve"> - Przebudowa boiska i urządzeń Sportowych w Specjalnym Ośrodku Szkolno – Wychowawczym Nr 1</t>
    </r>
  </si>
  <si>
    <r>
      <t>Zadanie</t>
    </r>
    <r>
      <rPr>
        <b/>
        <sz val="11"/>
        <rFont val="Times New Roman CE"/>
        <family val="1"/>
      </rPr>
      <t xml:space="preserve"> Nr 104/WGMII/I/G</t>
    </r>
    <r>
      <rPr>
        <sz val="11"/>
        <rFont val="Times New Roman CE"/>
        <family val="1"/>
      </rPr>
      <t xml:space="preserve"> - Straż Miejska – inwestycje </t>
    </r>
  </si>
  <si>
    <r>
      <t xml:space="preserve">Zadanie </t>
    </r>
    <r>
      <rPr>
        <b/>
        <sz val="11"/>
        <rFont val="Times New Roman CE"/>
        <family val="1"/>
      </rPr>
      <t>Nr 72/WGKI/I/G</t>
    </r>
    <r>
      <rPr>
        <sz val="11"/>
        <rFont val="Times New Roman CE"/>
        <family val="1"/>
      </rPr>
      <t xml:space="preserve"> - Zakład Usług Miejskich "MUNISERWIS" - zakupy inwestycyjne </t>
    </r>
  </si>
  <si>
    <t>Dotacja celowa z budżetu na finansowanie lub dofinansowanie zadań zleconych do realizacji stowarzyszeniom</t>
  </si>
  <si>
    <t>93/WGMII/I/P</t>
  </si>
  <si>
    <t>416 Pokrycie ujemnego wyniku finansowego i przejętych zobowiązań po likwidowanych i przekształcanych jednostkach zaliczanych do sektora finansów publicznych</t>
  </si>
  <si>
    <t>420 Fundusz operacyjny</t>
  </si>
  <si>
    <t>421 Zakup materiałów i wyposażenia</t>
  </si>
  <si>
    <t>422 Zakup środków żywności</t>
  </si>
  <si>
    <t>802 Wypłaty z tytułu gwarancji i poręczeń</t>
  </si>
  <si>
    <t>Melioracje wodne</t>
  </si>
  <si>
    <t>Spółki wodne</t>
  </si>
  <si>
    <t>Infrastruktura wodociągowa i sanitacyjna wsi</t>
  </si>
  <si>
    <t>Stacja Chemiczno-Rolnicza</t>
  </si>
  <si>
    <t>Nawozy wapniowe</t>
  </si>
  <si>
    <t>Centralny Ośrodek Badania Odmian Roślin Uprawnych</t>
  </si>
  <si>
    <t>Postęp biologiczny w produkcji roślinnej</t>
  </si>
  <si>
    <t>Ochrona roślin</t>
  </si>
  <si>
    <t>Rolnictwo ekologiczne</t>
  </si>
  <si>
    <t>Krajowe Centrum Hodowli Zwierząt</t>
  </si>
  <si>
    <t>Postęp biologiczny w produkcji zwierzęcej</t>
  </si>
  <si>
    <t>DZIAŁ 900 - GOSPODARKA 
                      KOMUNALNA 
                      I OCHRONA 
                      ŚRODOWISKA</t>
  </si>
  <si>
    <t>DZIAŁ 921 - KULTURA I OCHRONA
                      DZIEDZICTWA 
                      NARODOWEGO</t>
  </si>
  <si>
    <t>DZIAŁ 925 - OGRODY BOTANICZNE 
                       I ZOOLOGICZNE ORAZ
                       NATURALNE OBSZARY
                       I OBIEKTY 
                       CHRONIONEJ 
                       PRZYRODY</t>
  </si>
  <si>
    <r>
      <t xml:space="preserve">Zadanie </t>
    </r>
    <r>
      <rPr>
        <b/>
        <sz val="11"/>
        <rFont val="Times New Roman CE"/>
        <family val="1"/>
      </rPr>
      <t>Nr 01/WGKII/P</t>
    </r>
    <r>
      <rPr>
        <sz val="11"/>
        <rFont val="Times New Roman CE"/>
        <family val="1"/>
      </rPr>
      <t xml:space="preserve"> - Współdziałanie w zakresie egzekwowania norm ochrony środowiska, rolnictwa, łowiectwa i geologii -</t>
    </r>
    <r>
      <rPr>
        <b/>
        <sz val="11"/>
        <rFont val="Times New Roman CE"/>
        <family val="1"/>
      </rPr>
      <t xml:space="preserve"> wydatki bezpośrednie</t>
    </r>
  </si>
  <si>
    <r>
      <t>Zadanie</t>
    </r>
    <r>
      <rPr>
        <b/>
        <sz val="11"/>
        <rFont val="Times New Roman CE"/>
        <family val="1"/>
      </rPr>
      <t xml:space="preserve"> Nr 01/WOSI/P</t>
    </r>
    <r>
      <rPr>
        <sz val="11"/>
        <rFont val="Times New Roman CE"/>
        <family val="1"/>
      </rPr>
      <t xml:space="preserve"> - Prowadzenie spraw wojskowych -</t>
    </r>
    <r>
      <rPr>
        <b/>
        <sz val="11"/>
        <rFont val="Times New Roman CE"/>
        <family val="1"/>
      </rPr>
      <t xml:space="preserve"> wydatki bezpośrednie</t>
    </r>
  </si>
  <si>
    <r>
      <t xml:space="preserve">Zadanie </t>
    </r>
    <r>
      <rPr>
        <b/>
        <sz val="11"/>
        <rFont val="Times New Roman CE"/>
        <family val="1"/>
      </rPr>
      <t>Nr 01/WOSII/P</t>
    </r>
    <r>
      <rPr>
        <sz val="11"/>
        <rFont val="Times New Roman CE"/>
        <family val="1"/>
      </rPr>
      <t xml:space="preserve"> - Obsługa spraw związanych z wydawaniem uprawnień do kierowania pojazdami - </t>
    </r>
    <r>
      <rPr>
        <b/>
        <sz val="11"/>
        <rFont val="Times New Roman CE"/>
        <family val="1"/>
      </rPr>
      <t>wydatki bezpośrednie</t>
    </r>
  </si>
  <si>
    <r>
      <t xml:space="preserve">Zadanie </t>
    </r>
    <r>
      <rPr>
        <b/>
        <sz val="11"/>
        <rFont val="Times New Roman CE"/>
        <family val="1"/>
      </rPr>
      <t>Nr 02/WOSII/P</t>
    </r>
    <r>
      <rPr>
        <sz val="11"/>
        <rFont val="Times New Roman CE"/>
        <family val="1"/>
      </rPr>
      <t xml:space="preserve"> - Obsługa spraw związanych z rejestracją pojazdów - </t>
    </r>
    <r>
      <rPr>
        <b/>
        <sz val="11"/>
        <rFont val="Times New Roman CE"/>
        <family val="1"/>
      </rPr>
      <t>wydatki bezpośrednie</t>
    </r>
  </si>
  <si>
    <r>
      <t xml:space="preserve">Zadanie </t>
    </r>
    <r>
      <rPr>
        <b/>
        <sz val="11"/>
        <rFont val="Times New Roman CE"/>
        <family val="1"/>
      </rPr>
      <t>Nr 03/WOSII/P</t>
    </r>
    <r>
      <rPr>
        <sz val="11"/>
        <rFont val="Times New Roman CE"/>
        <family val="1"/>
      </rPr>
      <t xml:space="preserve"> - Nadzór nad funkcjonowaniem i prowadzeniem dokumentacji szkoleniowej w Ośrodkach -</t>
    </r>
    <r>
      <rPr>
        <b/>
        <sz val="11"/>
        <rFont val="Times New Roman CE"/>
        <family val="1"/>
      </rPr>
      <t xml:space="preserve"> wydatki bezpośrednie</t>
    </r>
  </si>
  <si>
    <r>
      <t>Zadanie</t>
    </r>
    <r>
      <rPr>
        <b/>
        <sz val="11"/>
        <rFont val="Times New Roman"/>
        <family val="1"/>
      </rPr>
      <t xml:space="preserve"> Nr 03/WGKIII/G</t>
    </r>
    <r>
      <rPr>
        <sz val="11"/>
        <rFont val="Times New Roman"/>
        <family val="1"/>
      </rPr>
      <t xml:space="preserve"> - Dopłaty do spółek oraz finansowanie usług świadczonych przez spółki w oparciu o stosowne porozumienia -</t>
    </r>
    <r>
      <rPr>
        <b/>
        <sz val="11"/>
        <rFont val="Times New Roman"/>
        <family val="1"/>
      </rPr>
      <t xml:space="preserve"> wydatki bezpośrednie</t>
    </r>
  </si>
  <si>
    <r>
      <t xml:space="preserve">Zadanie </t>
    </r>
    <r>
      <rPr>
        <b/>
        <sz val="11"/>
        <rFont val="Times New Roman CE"/>
        <family val="1"/>
      </rPr>
      <t>Nr 18/WIMI/I/G</t>
    </r>
    <r>
      <rPr>
        <sz val="11"/>
        <rFont val="Times New Roman CE"/>
        <family val="1"/>
      </rPr>
      <t xml:space="preserve"> - Sala gimnastyczna w Zespole Szkół Nr 1 – zakupy inwestycyjne</t>
    </r>
  </si>
  <si>
    <r>
      <t xml:space="preserve">Zadanie </t>
    </r>
    <r>
      <rPr>
        <b/>
        <sz val="11"/>
        <rFont val="Times New Roman CE"/>
        <family val="1"/>
      </rPr>
      <t>Nr 19/WIMI/I/G</t>
    </r>
    <r>
      <rPr>
        <sz val="11"/>
        <rFont val="Times New Roman CE"/>
        <family val="1"/>
      </rPr>
      <t xml:space="preserve"> - Infrastruktura dla budownictwa mieszkaniowego</t>
    </r>
  </si>
  <si>
    <t>299 Dotacje celowe otrzymane ze środków specjalnych na finansowanie lub dofinansowanie zadań zleconych z zakresu działalności bieżącej</t>
  </si>
  <si>
    <t>Zakłady dezynfekcji, dezynsekcji i deratyzacji</t>
  </si>
  <si>
    <t>Dotacja przedmiotowa z budżetu otrzymana przez zakład budżetowy</t>
  </si>
  <si>
    <t>Dotacja przedmiotowa z budżetu otrzymana przez gospodarstwo pomocnicze</t>
  </si>
  <si>
    <t>Środki na dofinansowanie własnych zadań bieżących gmin (związków gmin), powiatów (związków powiatów), samorządów województw, pozyskane z innych źródeł</t>
  </si>
  <si>
    <t>Wpływy z tytułu pomocy finansowej udzielanej między jednostkami samorządu terytorialnego na dofinansowanie własnych zadań bieżących</t>
  </si>
  <si>
    <t>630 Wpływy z tytułu pomocy finansowej udzielanej między jednostkami samorządu terytorialnego na dofinansowanie własnych zadań inwestycyjnych i zakupów inwestycyjnych</t>
  </si>
  <si>
    <r>
      <t xml:space="preserve">Zadanie </t>
    </r>
    <r>
      <rPr>
        <b/>
        <sz val="11"/>
        <rFont val="Times New Roman CE"/>
        <family val="1"/>
      </rPr>
      <t>Nr 02/WUGIII/P</t>
    </r>
    <r>
      <rPr>
        <sz val="11"/>
        <rFont val="Times New Roman CE"/>
        <family val="1"/>
      </rPr>
      <t xml:space="preserve"> - Wydawanie decyzji na rozbiórkę. Zaświadczenia i rejestracja dzienników budowy - </t>
    </r>
    <r>
      <rPr>
        <b/>
        <sz val="11"/>
        <rFont val="Times New Roman CE"/>
        <family val="1"/>
      </rPr>
      <t>wydatki bezpośrednie</t>
    </r>
  </si>
  <si>
    <t>628 Środki przekazane przez pozostałe jednostki zaliczane do sektora finansów publicznych na finansowanie lub dofinansowanie kosztów realizacji inwestycji i zakupów inwestycyjnych jednostek zaliczanych do sektora finansów publicznych</t>
  </si>
  <si>
    <t>629 Środki przekazane przez pozostałe jednostki zaliczane do sektora finansów publicznych na finansowanie lub dofinansowanie kosztów realizacji inwestycji i zakupów inwestycyjnych jednostek niezaliczanych do sektora finansów publicznych</t>
  </si>
  <si>
    <t>630 Wydatki na pomoc finansową udzielaną między jednostkami samorządu terytorialnego na dofinansowanie własnych zadań inwestycyjnych i zakupów inwestycyjnych</t>
  </si>
  <si>
    <r>
      <t xml:space="preserve">Zadanie </t>
    </r>
    <r>
      <rPr>
        <b/>
        <sz val="11"/>
        <rFont val="Times New Roman CE"/>
        <family val="1"/>
      </rPr>
      <t>Nr 01/WGMII/P</t>
    </r>
    <r>
      <rPr>
        <sz val="11"/>
        <rFont val="Times New Roman CE"/>
        <family val="1"/>
      </rPr>
      <t xml:space="preserve"> - Remonty bieżące w szkołach ponadgimnazjalnych - </t>
    </r>
    <r>
      <rPr>
        <b/>
        <sz val="11"/>
        <rFont val="Times New Roman CE"/>
        <family val="1"/>
      </rPr>
      <t>wydatki bezpośrednie</t>
    </r>
  </si>
  <si>
    <r>
      <t>Zadanie</t>
    </r>
    <r>
      <rPr>
        <b/>
        <sz val="11"/>
        <rFont val="Times New Roman CE"/>
        <family val="1"/>
      </rPr>
      <t xml:space="preserve"> Nr 01/WGKI/P</t>
    </r>
    <r>
      <rPr>
        <sz val="11"/>
        <rFont val="Times New Roman CE"/>
        <family val="1"/>
      </rPr>
      <t xml:space="preserve"> - Konserwacja zieleni w pasach drogowych ulic wojewódzkich, krajowych i powiatowych -</t>
    </r>
    <r>
      <rPr>
        <b/>
        <sz val="11"/>
        <rFont val="Times New Roman CE"/>
        <family val="1"/>
      </rPr>
      <t xml:space="preserve"> wydatki bezpośrednie</t>
    </r>
  </si>
  <si>
    <r>
      <t xml:space="preserve">Zadanie </t>
    </r>
    <r>
      <rPr>
        <b/>
        <sz val="11"/>
        <rFont val="Times New Roman CE"/>
        <family val="1"/>
      </rPr>
      <t>Nr 02/WGKI/P</t>
    </r>
    <r>
      <rPr>
        <sz val="11"/>
        <rFont val="Times New Roman CE"/>
        <family val="1"/>
      </rPr>
      <t xml:space="preserve"> - Utrzymanie czystości w pasach dróg powiatowych -</t>
    </r>
    <r>
      <rPr>
        <b/>
        <sz val="11"/>
        <rFont val="Times New Roman CE"/>
        <family val="1"/>
      </rPr>
      <t xml:space="preserve"> wydatki bezpośrednie</t>
    </r>
  </si>
  <si>
    <r>
      <t xml:space="preserve">Zadanie </t>
    </r>
    <r>
      <rPr>
        <b/>
        <sz val="11"/>
        <rFont val="Times New Roman CE"/>
        <family val="1"/>
      </rPr>
      <t>Nr 03/WGKI/P</t>
    </r>
    <r>
      <rPr>
        <sz val="11"/>
        <rFont val="Times New Roman CE"/>
        <family val="1"/>
      </rPr>
      <t xml:space="preserve"> - Finansowanie zakupu energii elektrycznej zużywanej do celów sygnalizacji ulicznej na terenie miasta Płocka - </t>
    </r>
    <r>
      <rPr>
        <b/>
        <sz val="11"/>
        <rFont val="Times New Roman CE"/>
        <family val="1"/>
      </rPr>
      <t>wydatki bezpośrednie</t>
    </r>
  </si>
  <si>
    <r>
      <t xml:space="preserve">Zadanie </t>
    </r>
    <r>
      <rPr>
        <b/>
        <sz val="11"/>
        <rFont val="Times New Roman CE"/>
        <family val="1"/>
      </rPr>
      <t>Nr 04/WGKI/P</t>
    </r>
    <r>
      <rPr>
        <sz val="11"/>
        <rFont val="Times New Roman CE"/>
        <family val="1"/>
      </rPr>
      <t xml:space="preserve"> - Utrzymanie lasów stanowiących własność komunalną - </t>
    </r>
    <r>
      <rPr>
        <b/>
        <sz val="11"/>
        <rFont val="Times New Roman CE"/>
        <family val="1"/>
      </rPr>
      <t>wydatki bezpośrednie</t>
    </r>
  </si>
  <si>
    <r>
      <t xml:space="preserve">Zadanie </t>
    </r>
    <r>
      <rPr>
        <b/>
        <sz val="11"/>
        <rFont val="Times New Roman CE"/>
        <family val="1"/>
      </rPr>
      <t>Nr 02/WSBIII/D/P</t>
    </r>
    <r>
      <rPr>
        <sz val="11"/>
        <rFont val="Times New Roman CE"/>
        <family val="1"/>
      </rPr>
      <t xml:space="preserve"> - Dotacja dla Zakładu Budżetowego - </t>
    </r>
    <r>
      <rPr>
        <b/>
        <sz val="11"/>
        <rFont val="Times New Roman CE"/>
        <family val="1"/>
      </rPr>
      <t>wydatki bezpośrednie</t>
    </r>
  </si>
  <si>
    <t>Obsługa medialna Prezydenta Miasta</t>
  </si>
  <si>
    <t>Wydawanie "Sygnałów Płockich"</t>
  </si>
  <si>
    <t>Świadczenie pomocy prawnej na rzecz organów Miasta Płocka i Urzędu Miasta Płocka</t>
  </si>
  <si>
    <t>Nadzór nad zarządzaniem i eksploatacją majątkiem Gminy w zakresie budynków i lokali</t>
  </si>
  <si>
    <t>Remonty bieżące szkół podstawowych, gimnazjów i przedszkoli</t>
  </si>
  <si>
    <t>Utrzymanie sieci i urządzeń kanalizacji deszczowej</t>
  </si>
  <si>
    <t>050 Podatek od czynności cywilnoprawnych</t>
  </si>
  <si>
    <t>056 Zaległości z podatków zniesionych</t>
  </si>
  <si>
    <t>057 Grzywny, mandaty i inne kary pieniężne od ludności</t>
  </si>
  <si>
    <t>058 Grzywny i inne kary pieniężne od osób prawnych i innych jednostek organizacyjnych</t>
  </si>
  <si>
    <t>059 Wpływy z opłat za koncesje i licencje</t>
  </si>
  <si>
    <t>294 Zwrot do budżetu państwa nienależnie pobranej subwencji ogólnej za lata poprzednie</t>
  </si>
  <si>
    <t>75101 Urzędy naczelnych organów władzy państwowej, kontroli i ochrony prawa</t>
  </si>
  <si>
    <t xml:space="preserve"> </t>
  </si>
  <si>
    <r>
      <t xml:space="preserve">Zadanie </t>
    </r>
    <r>
      <rPr>
        <b/>
        <sz val="11"/>
        <rFont val="Times New Roman"/>
        <family val="1"/>
      </rPr>
      <t>Nr 06/MOPS/G</t>
    </r>
    <r>
      <rPr>
        <sz val="11"/>
        <rFont val="Times New Roman"/>
        <family val="1"/>
      </rPr>
      <t xml:space="preserve"> - Świadczenie specjalistycznych usług opiekuńczych w miejscu zamieszkania chorego - </t>
    </r>
    <r>
      <rPr>
        <b/>
        <sz val="11"/>
        <rFont val="Times New Roman"/>
        <family val="1"/>
      </rPr>
      <t>wydatki bezpośrednie</t>
    </r>
  </si>
  <si>
    <r>
      <t xml:space="preserve">Zadanie </t>
    </r>
    <r>
      <rPr>
        <b/>
        <sz val="11"/>
        <rFont val="Times New Roman"/>
        <family val="1"/>
      </rPr>
      <t>Nr 07/MOPS/G</t>
    </r>
    <r>
      <rPr>
        <sz val="11"/>
        <rFont val="Times New Roman"/>
        <family val="1"/>
      </rPr>
      <t xml:space="preserve"> - Udzielanie dzieciom pomocy instytucjonalno - opiekuńczej - </t>
    </r>
    <r>
      <rPr>
        <b/>
        <sz val="11"/>
        <rFont val="Times New Roman"/>
        <family val="1"/>
      </rPr>
      <t>wydatki bezpośrednie</t>
    </r>
  </si>
  <si>
    <r>
      <t>Zadanie</t>
    </r>
    <r>
      <rPr>
        <b/>
        <sz val="11"/>
        <rFont val="Times New Roman"/>
        <family val="1"/>
      </rPr>
      <t xml:space="preserve"> Nr 08/MOPS/G</t>
    </r>
    <r>
      <rPr>
        <sz val="11"/>
        <rFont val="Times New Roman"/>
        <family val="1"/>
      </rPr>
      <t xml:space="preserve"> - Zapobieganie i przezwyciężanie kryzysowych sytuacji życiowych </t>
    </r>
    <r>
      <rPr>
        <b/>
        <sz val="11"/>
        <rFont val="Times New Roman"/>
        <family val="1"/>
      </rPr>
      <t>- wydatki bezpośrednie</t>
    </r>
  </si>
  <si>
    <t>Odsetki od samorządowych papierów wartościowych</t>
  </si>
  <si>
    <t>Odsetki od samorządowych pożyczek</t>
  </si>
  <si>
    <t>Dyskonto od samorządowych papierów wartościowych</t>
  </si>
  <si>
    <t>Opłaty na rzecz budżetów jednostek samorządu terytorialnego</t>
  </si>
  <si>
    <t>Podatek od towarów i usług (VAT)</t>
  </si>
  <si>
    <r>
      <t xml:space="preserve">Zadanie </t>
    </r>
    <r>
      <rPr>
        <b/>
        <sz val="11"/>
        <rFont val="Times New Roman CE"/>
        <family val="1"/>
      </rPr>
      <t>Nr 02/PGS/P</t>
    </r>
    <r>
      <rPr>
        <sz val="11"/>
        <rFont val="Times New Roman CE"/>
        <family val="1"/>
      </rPr>
      <t xml:space="preserve"> - Działalność edukacyjna</t>
    </r>
    <r>
      <rPr>
        <b/>
        <sz val="11"/>
        <rFont val="Times New Roman CE"/>
        <family val="1"/>
      </rPr>
      <t xml:space="preserve"> - wydatki bezpośrednie</t>
    </r>
  </si>
  <si>
    <r>
      <t xml:space="preserve">Zadanie </t>
    </r>
    <r>
      <rPr>
        <b/>
        <sz val="11"/>
        <rFont val="Times New Roman"/>
        <family val="1"/>
      </rPr>
      <t>Nr 03/WSBI/G</t>
    </r>
    <r>
      <rPr>
        <sz val="11"/>
        <rFont val="Times New Roman"/>
        <family val="1"/>
      </rPr>
      <t xml:space="preserve"> - Egzekucja administracyjna należności pieniężnych -</t>
    </r>
    <r>
      <rPr>
        <b/>
        <sz val="11"/>
        <rFont val="Times New Roman"/>
        <family val="1"/>
      </rPr>
      <t xml:space="preserve"> wydatki bezpośrednie</t>
    </r>
  </si>
  <si>
    <t>02/WUGII/G</t>
  </si>
  <si>
    <t>282 Dotacja celowa z budżetu na finansowanie lub dofinansowanie zadań zleconych do realizacji stowarzyszeniom</t>
  </si>
  <si>
    <t>283 Dotacja celowa z budżetu na finansowanie lub dofinansowanie zadań zleconych do realizacji pozostałym jednostkom niezaliczanym do sektora finansów publicznych</t>
  </si>
  <si>
    <t xml:space="preserve">284 Dotacja celowa z budżetu państwa na finansowanie ustawowo określonych zadań bieżących realizowanych przez pozostałe jednostki sektora finansów publicznych </t>
  </si>
  <si>
    <t>285 Wpłaty gmin na rzecz izb rolniczych w wysokości 2% uzyskanych wpływów z podatku rolnego</t>
  </si>
  <si>
    <t>244 Dotacje przekazane z funduszy celowych na realizację zadań bieżących dla jednostek sektora finansów publicznych</t>
  </si>
  <si>
    <t>245 Dotacje przekazane z funduszy celowych na realizację zadań bieżących dla jednostek niezaliczanych do sektora finansów publicznych</t>
  </si>
  <si>
    <t>70/WZS/I/G</t>
  </si>
  <si>
    <t>78/WZS/I/G</t>
  </si>
  <si>
    <t>77/WZS/I/P</t>
  </si>
  <si>
    <t>76/WZS/I/P</t>
  </si>
  <si>
    <t>94/IT/I/G</t>
  </si>
  <si>
    <t>95/IT/I/G</t>
  </si>
  <si>
    <t>96/IT/I/G</t>
  </si>
  <si>
    <t>97/IT/I/G</t>
  </si>
  <si>
    <t>75602 Wpływy z podatku dochodowego od banków i pozostałych instytucji finansowych oraz wpłaty z zysku Narodowego Banku Polskiego</t>
  </si>
  <si>
    <t>75603 Wpływy z podatku dochodowego od pozostałych osób prawnych i innych jednostek organizacyjnych</t>
  </si>
  <si>
    <t>Wpływy z podatku akcyzowego od paliw silnikowych</t>
  </si>
  <si>
    <t>Wpływy z podatku akcyzowego od samochodów osobowych</t>
  </si>
  <si>
    <t>Wpływy z podatku akcyzowego od wyrobów tytoniowych</t>
  </si>
  <si>
    <t>Prowadzenie działalności instruktażowo - metodycznej oraz biblioteki repertuarowej</t>
  </si>
  <si>
    <t>Prowadzenie działalności wydawniczej</t>
  </si>
  <si>
    <t>Prowadzenie współpracy międzynarodowej w zakresie upowszechniania kultury</t>
  </si>
  <si>
    <t>Promocja statutowych zadań Płockiego Ośrodka Kultury i Sztuki</t>
  </si>
  <si>
    <t>Pobór podatków, opłat i nieopodatkowanych należności budżetowych</t>
  </si>
  <si>
    <t xml:space="preserve">Wpłaty  z podatku od towarów i usług od importu towarów rozliczane przez urzędy celne </t>
  </si>
  <si>
    <t>Dotacje celowe przekazane z budżetu państwa na inwestycje i zakupy inwestycyjne realizowane przez gminę na podstawie porozumień z organami administracji rządowej</t>
  </si>
  <si>
    <t>Dotacje celowe przekazane z budżetu państwa na realizację inwestycji i zakupów inwestycyjnych własnych gmin (związków gmin)</t>
  </si>
  <si>
    <t>Dotacje celowe przekazane z budżetu państwa na inwestycje i zakupy inwestycyjne z zakresu administracji rządowej oraz inne zadania zlecone ustawami realizowane przez powiat</t>
  </si>
  <si>
    <r>
      <t xml:space="preserve">Zadanie </t>
    </r>
    <r>
      <rPr>
        <b/>
        <sz val="11"/>
        <rFont val="Times New Roman CE"/>
        <family val="1"/>
      </rPr>
      <t>Nr 40/WIMI/I/G</t>
    </r>
    <r>
      <rPr>
        <sz val="11"/>
        <rFont val="Times New Roman CE"/>
        <family val="1"/>
      </rPr>
      <t xml:space="preserve"> - Miejski Ogród Zoologiczny – inwestycje</t>
    </r>
  </si>
  <si>
    <t>DOCHODY BUDŻETU MIASTA PŁOCKA NA 2004 ROK PO ZMIANACH WYNOSZĄ – 408.664.715,27 ZŁ.</t>
  </si>
  <si>
    <t>WYDATKI BUDŻETU MIASTA PŁOCKA NA 2004 ROK PO ZMIANACH WYNOSZĄ – 483.061.979,63 ZŁ.</t>
  </si>
  <si>
    <t>105 Wpływy środków specjalnych z przychodów uzyskanych ze sprzedaży należących do Skarbu Państwa akcji i udziałów</t>
  </si>
  <si>
    <t>150 Nierozliczone dochody otrzymane z placówek polskich za granicą</t>
  </si>
  <si>
    <t>151 Różnice kursowe</t>
  </si>
  <si>
    <t>Dotacje celowe otrzymane z budżetu państwa na inwestycje i zakupy inwestycyjne z zakresu administracji rządowej oraz inne zadania zlecone ustawami realizowane przez samorząd województwa</t>
  </si>
  <si>
    <t>85142 Kolumny transportu sanitarnego</t>
  </si>
  <si>
    <t>85143 Publiczna służba krwi</t>
  </si>
  <si>
    <t>85145 Zakłady dezynfekcji, dezynsekcji i deratyzacji</t>
  </si>
  <si>
    <t>85147 Zespoły metodyczne opieki zdrowotnej</t>
  </si>
  <si>
    <t>85148 Medycyna pracy</t>
  </si>
  <si>
    <t>85149 Programy polityki zdrowotnej</t>
  </si>
  <si>
    <t>85151 Świadczenia zdrowotne, leki i lecznicze środki techniczne</t>
  </si>
  <si>
    <t>Ochrona gleby i wód podziemnych</t>
  </si>
  <si>
    <t>Zmniejszenie hałasu i wibracji</t>
  </si>
  <si>
    <t>Ochrona różnorodności biologicznej i krajobrazu</t>
  </si>
  <si>
    <t>Ochrona przed promieniowaniem jonizującym</t>
  </si>
  <si>
    <t xml:space="preserve">                                                                               </t>
  </si>
  <si>
    <t>75017 Samorządowe sejmiki województw</t>
  </si>
  <si>
    <t>75018 Urzędy marszałkowskie</t>
  </si>
  <si>
    <t>75019 Rady powiatów</t>
  </si>
  <si>
    <t>75020 Starostwa powiatowe</t>
  </si>
  <si>
    <t>75022 Rady gmin (miast i miast na prawach powiatu)</t>
  </si>
  <si>
    <t>Współorganizacja uroczystości patriotycznych miejskich i państwowych; współpraca z organizacjami kombatanckimi i Miejskim Komitetem Ochrony Pamięci Walk i Męczeństwa</t>
  </si>
  <si>
    <t>Dopłaty do oprocentowania kredytów na skup i przechowywanie zapasów ryb morskich</t>
  </si>
  <si>
    <t>Organizacje producentów rybnych</t>
  </si>
  <si>
    <t>40001 Dostarczanie ciepła</t>
  </si>
  <si>
    <t>40002 Dostarczanie wody</t>
  </si>
  <si>
    <r>
      <t xml:space="preserve">Zadanie </t>
    </r>
    <r>
      <rPr>
        <b/>
        <sz val="11"/>
        <rFont val="Times New Roman"/>
        <family val="1"/>
      </rPr>
      <t>Nr 03/MZD/G</t>
    </r>
    <r>
      <rPr>
        <sz val="11"/>
        <rFont val="Times New Roman"/>
        <family val="1"/>
      </rPr>
      <t xml:space="preserve"> - Nadzór, uzgodnienia dokumentacji i zamówień publicznych -</t>
    </r>
    <r>
      <rPr>
        <b/>
        <sz val="11"/>
        <rFont val="Times New Roman"/>
        <family val="1"/>
      </rPr>
      <t xml:space="preserve"> wydatki bezpośrednie</t>
    </r>
  </si>
  <si>
    <t>Dotacje celowe otrzymane z budżetu na finansowanie lub dofinansowanie kosztów realizacji inwestycji i zakupów inwestycyjnych zakładów budżetowych</t>
  </si>
  <si>
    <t>256 Dotacja podmiotowa z budżetu dla samodzielnego publicznego zakładu opieki zdrowotnej</t>
  </si>
  <si>
    <t>257 Dotacja podmiotowa z budżetu dla pozostałych jednostek sektora finansów publicznych</t>
  </si>
  <si>
    <t>2320</t>
  </si>
  <si>
    <t>92107 Teatry muzyczne, opery, operetki</t>
  </si>
  <si>
    <t>Rozliczenia z budżetem ogólnym Unii Europejskiej z tytułu środków własnych</t>
  </si>
  <si>
    <t>80101 Szkoły podstawowe</t>
  </si>
  <si>
    <r>
      <t xml:space="preserve">Zadanie </t>
    </r>
    <r>
      <rPr>
        <b/>
        <sz val="11"/>
        <rFont val="Times New Roman"/>
        <family val="1"/>
      </rPr>
      <t>Nr 01/WUGIII/G</t>
    </r>
    <r>
      <rPr>
        <sz val="11"/>
        <rFont val="Times New Roman"/>
        <family val="1"/>
      </rPr>
      <t xml:space="preserve"> -Wydawanie decyzji o warunkach zabudowy oraz decyzji o lokalizacji inwestycji celu publicznego - </t>
    </r>
    <r>
      <rPr>
        <b/>
        <sz val="11"/>
        <rFont val="Times New Roman"/>
        <family val="1"/>
      </rPr>
      <t>wydatki bezpośrednie</t>
    </r>
  </si>
  <si>
    <r>
      <t xml:space="preserve">Zadanie </t>
    </r>
    <r>
      <rPr>
        <b/>
        <sz val="11"/>
        <rFont val="Times New Roman"/>
        <family val="1"/>
      </rPr>
      <t>Nr 01/WUGIV/G</t>
    </r>
    <r>
      <rPr>
        <sz val="11"/>
        <rFont val="Times New Roman"/>
        <family val="1"/>
      </rPr>
      <t xml:space="preserve"> - Sprawy organizacyjno - finansowe - </t>
    </r>
    <r>
      <rPr>
        <b/>
        <sz val="11"/>
        <rFont val="Times New Roman"/>
        <family val="1"/>
      </rPr>
      <t>wydatki bezpośrednie</t>
    </r>
  </si>
  <si>
    <t>Dotacje celowe otrzymane z budżetu państwa na realizację inwestycji i zakupów inwestycyjnych własnych powiatu</t>
  </si>
  <si>
    <t>Odsetki od nieterminowych wpłat z tytułu podatków i opłat</t>
  </si>
  <si>
    <t>Pozostałe odsetki</t>
  </si>
  <si>
    <t>Otrzymane spadki, zapisy i darowizny w postaci pieniężnej</t>
  </si>
  <si>
    <t>Wpływy z różnych dochodów</t>
  </si>
  <si>
    <t>Wpływy środków specjalnych ze sprzedaży 5% akcji należących do Skarbu Państwa</t>
  </si>
  <si>
    <t>Wpływy środków specjalnych z 15% przychodów uzyskanych z prywatyzacji</t>
  </si>
  <si>
    <t>Wpływy środków specjalnych z 2% przychodów uzyskanych z prywatyzacji</t>
  </si>
  <si>
    <t>Wpływy z dopłat do gier liczbowych na rachunek środków specjalnych</t>
  </si>
  <si>
    <t>Wpływy środków specjalnych z przychodów uzyskanych ze sprzedaży należących do Skarbu Państwa akcji i udziałów</t>
  </si>
  <si>
    <t>Nierozliczone dochody otrzymane z placówek polskich za granicą</t>
  </si>
  <si>
    <t>Różnice kursowe</t>
  </si>
  <si>
    <t>Dotacje celowe otrzymane z budżetu państwa na realizację zadań bieżących z zakresu administracji rządowej oraz innych zadań zleconych gminie (związkom gmin) ustawami</t>
  </si>
  <si>
    <t>UCHWAŁA Nr ......................
Rady Miasta Płocka
z dnia ................... 2004 roku</t>
  </si>
  <si>
    <r>
      <t xml:space="preserve">Zadanie </t>
    </r>
    <r>
      <rPr>
        <b/>
        <sz val="11"/>
        <rFont val="Times New Roman CE"/>
        <family val="1"/>
      </rPr>
      <t>Nr 97/IT/I/G</t>
    </r>
    <r>
      <rPr>
        <sz val="11"/>
        <rFont val="Times New Roman CE"/>
        <family val="1"/>
      </rPr>
      <t xml:space="preserve"> - Zakup i wdrożenie systemu Rejestracji Czasu Pracy oraz kontroli dostępu</t>
    </r>
  </si>
  <si>
    <r>
      <t xml:space="preserve">Zadanie </t>
    </r>
    <r>
      <rPr>
        <b/>
        <sz val="11"/>
        <rFont val="Times New Roman CE"/>
        <family val="1"/>
      </rPr>
      <t>Nr 98/WOSIV/I/G</t>
    </r>
    <r>
      <rPr>
        <sz val="11"/>
        <rFont val="Times New Roman CE"/>
        <family val="1"/>
      </rPr>
      <t xml:space="preserve"> - Urząd Miasta - zakupy inwestycyjne </t>
    </r>
  </si>
  <si>
    <t>Opieka i pomoc dla Polonii i Polaków za granicą</t>
  </si>
  <si>
    <t>601 Wydatki na zakup i objęcie akcji oraz wniesienie wkładów do spółek prawa handlowego</t>
  </si>
  <si>
    <t>602 Wydatki na wniesienie wkładów do spółdzielni</t>
  </si>
  <si>
    <t>603 Wydatki na fundusz założycielski fundacji</t>
  </si>
  <si>
    <t>605 Wydatki inwestycyjne jednostek budżetowych</t>
  </si>
  <si>
    <t>606 Wydatki na zakupy inwestycyjne jednostek budżetowych</t>
  </si>
  <si>
    <t>607 Wydatki inwestycyjne zakładów budżetowych</t>
  </si>
  <si>
    <t>608 Wydatki na zakupy inwestycyjne zakładów budżetowych</t>
  </si>
  <si>
    <t>609 Wydatki i dotacje inwestycyjne ze środków specjalnych</t>
  </si>
  <si>
    <t>610 Wydatki na zakupy inwestycyjne środków specjalnych</t>
  </si>
  <si>
    <t>611 Wydatki inwestycyjne funduszy celowych</t>
  </si>
  <si>
    <t>612 Wydatki na zakupy inwestycyjne funduszy celowych</t>
  </si>
  <si>
    <t>613 Wydatki inwestycyjne pozostałych jednostek</t>
  </si>
  <si>
    <t>614 Wydatki na zakupy inwestycyjne pozostałych jednostek</t>
  </si>
  <si>
    <t>621 Dotacje celowe z budżetu na finansowanie lub dofinansowanie kosztów realizacji inwestycji i zakupów inwestycyjnych zakładów budżetowych</t>
  </si>
  <si>
    <t>Wpływy z podatku akcyzowego od pozostałych wyrobów akcyzowych</t>
  </si>
  <si>
    <t>Wpływy z gier</t>
  </si>
  <si>
    <t xml:space="preserve">Wpływy z podatku rolnego, podatku leśnego, podatku od czynności cywilnoprawnych, podatku od spadków i darowizn oraz podatków i opłat lokalnych </t>
  </si>
  <si>
    <t>Wpływy z innych podatków od innych jednostek (poza wymienionymi w wyodrębnionych rozdziałach)</t>
  </si>
  <si>
    <t>271 Wpływy z tytułu pomocy finansowej udzielanej między jednostkami samorządu terytorialnego na dofinansowanie własnych zadań bieżących</t>
  </si>
  <si>
    <t>273 Dotacje celowe otrzymane z budżetu państwa przez użytkowników zabytków niebędących jednostkami budżetowymi na finansowanie i dofinansowanie prac remontowych i konserwatorskich przy tych zabytkach</t>
  </si>
  <si>
    <t>75197 Gospodarstwa pomocnicze</t>
  </si>
  <si>
    <t>Urzędy naczelnych organów władzy państwowej, kontroli i ochrony prawa</t>
  </si>
  <si>
    <t>DZIAŁ 010 -</t>
  </si>
  <si>
    <t>ROLNICTWO I ŁOWIECTWO</t>
  </si>
  <si>
    <t>DZIAŁ 020 -</t>
  </si>
  <si>
    <t>LEŚNICTWO</t>
  </si>
  <si>
    <t>DZIAŁ 050 -</t>
  </si>
  <si>
    <t>RYBOŁÓWSTWO I RYBACTWO</t>
  </si>
  <si>
    <t>DZIAŁ 100 -</t>
  </si>
  <si>
    <t>GÓRNICTWO I KOPALNICTWO</t>
  </si>
  <si>
    <t>DZIAŁ 150 -</t>
  </si>
  <si>
    <t>PRZETWÓRSTWO PRZEMYSŁOWE</t>
  </si>
  <si>
    <t>DZIAŁ 400 -</t>
  </si>
  <si>
    <t>WYTWARZANIE I ZAOPATRYWANIE W ENERGIĘ ELEKTRYCZNĄ, GAZ I WODĘ</t>
  </si>
  <si>
    <t>DZIAŁ 500 -</t>
  </si>
  <si>
    <t>HANDEL</t>
  </si>
  <si>
    <t>DZIAŁ 550 -</t>
  </si>
  <si>
    <t>HOTELE I RESTAURACJE</t>
  </si>
  <si>
    <r>
      <t xml:space="preserve">Zadanie </t>
    </r>
    <r>
      <rPr>
        <b/>
        <sz val="11"/>
        <rFont val="Times New Roman"/>
        <family val="1"/>
      </rPr>
      <t>Nr 09/OC/G</t>
    </r>
    <r>
      <rPr>
        <sz val="11"/>
        <rFont val="Times New Roman"/>
        <family val="1"/>
      </rPr>
      <t xml:space="preserve"> - Koordynowanie realizacji zadań obronnych przez wydziały Urzędu Miasta oraz podległe jednostki organizacyjne - </t>
    </r>
    <r>
      <rPr>
        <b/>
        <sz val="11"/>
        <rFont val="Times New Roman"/>
        <family val="1"/>
      </rPr>
      <t>wydatki bezpośrednie</t>
    </r>
  </si>
  <si>
    <t>Wpływy do wyjaśnienia</t>
  </si>
  <si>
    <t>701 Rozliczenia z bankami</t>
  </si>
  <si>
    <t>801 Rozliczenia z bankami związane z obsługą długu publicznego</t>
  </si>
  <si>
    <t>Dotacje celowe przekazane z budżetu państwa na realizację bieżących zadań własnych samorządu województwa</t>
  </si>
  <si>
    <t>§ 1</t>
  </si>
  <si>
    <t>Działalność Sekretarza Miasta Płocka</t>
  </si>
  <si>
    <t>Na podstawie art. 18 ust. 2 pkt. 4, art. 10 pkt 1 i 2 ustawy z dnia 8 marca 1990 roku o samorządzie gminnym (tekst jednolity Dz. U. Nr 142 z 2001 roku poz. 1591, z 2002 roku Dz. U. Nr 23 poz. 220, Dz. U. Nr 62 poz. 558, Dz. U. Nr 113 poz. 984, Dz. U. Nr 153 poz. 1271, Dz. U. Nr 214, poz. 1806, z 2003 roku Dz. U. Nr 80, poz. 717, Dz. U. Nr 162 poz. 1568, z 2004 roku Dz. U. Nr 102, poz. 1055, Dz. U. Nr 116, poz. 1203), art. 12 pkt. 5 w związku z art. 92 ust. 2 ustawy z dnia 5 czerwca 1998 roku o samorządzie powiatowym (tekst jednolity Dz. U. Nr 142 z 2001 roku poz. 1592, z 2002 roku Dz. U. Nr 23 poz. 220, Dz. U. Nr 62 poz. 558, Dz. U. Nr 113 poz. 984, Dz. U. Nr 153 poz.1271, Dz. U. Nr 200 poz. 1688, Dz. U. Nr 214 poz. 1806, z 2003 roku Dz. U. Nr 162 poz. 1568, z 2004 roku Dz. U. Nr 102, poz. 1055) oraz art. 128 ust. 1 pkt. 1 i 2 oraz ust. 2 pkt. 1 ustawy z dnia 26 listopada 1998 roku o</t>
  </si>
  <si>
    <t>103 Wpływy środków specjalnych z 2% przychodów uzyskanych z prywatyzacji</t>
  </si>
  <si>
    <t>104 Wpływy z dopłat do gier liczbowych na rachunek środków specjalnych</t>
  </si>
  <si>
    <r>
      <t xml:space="preserve">Zadanie </t>
    </r>
    <r>
      <rPr>
        <b/>
        <sz val="11"/>
        <rFont val="Times New Roman"/>
        <family val="1"/>
      </rPr>
      <t>Nr 04/WSBI/G</t>
    </r>
    <r>
      <rPr>
        <sz val="11"/>
        <rFont val="Times New Roman"/>
        <family val="1"/>
      </rPr>
      <t xml:space="preserve"> - Wypłata wynagrodzenia dla prowadzącego targowisko z tytułu poboru opłaty targowej - </t>
    </r>
    <r>
      <rPr>
        <b/>
        <sz val="11"/>
        <rFont val="Times New Roman"/>
        <family val="1"/>
      </rPr>
      <t>wydatki bezpośrednie</t>
    </r>
  </si>
  <si>
    <r>
      <t xml:space="preserve">Zadanie </t>
    </r>
    <r>
      <rPr>
        <b/>
        <sz val="11"/>
        <rFont val="Times New Roman"/>
        <family val="1"/>
      </rPr>
      <t>Nr 05/WSBI/G</t>
    </r>
    <r>
      <rPr>
        <sz val="11"/>
        <rFont val="Times New Roman"/>
        <family val="1"/>
      </rPr>
      <t xml:space="preserve"> - Wpłata na rzecz Mazowieckiej Izby Rolniczej -</t>
    </r>
    <r>
      <rPr>
        <b/>
        <sz val="11"/>
        <rFont val="Times New Roman"/>
        <family val="1"/>
      </rPr>
      <t xml:space="preserve"> wydatki bezpośrednie</t>
    </r>
  </si>
  <si>
    <r>
      <t>Zadanie</t>
    </r>
    <r>
      <rPr>
        <b/>
        <sz val="11"/>
        <rFont val="Times New Roman"/>
        <family val="1"/>
      </rPr>
      <t xml:space="preserve"> Nr 01/WSBII/G</t>
    </r>
    <r>
      <rPr>
        <sz val="11"/>
        <rFont val="Times New Roman"/>
        <family val="1"/>
      </rPr>
      <t xml:space="preserve"> - Ewidencja finansowo - księgowa wydatków Urzędu Miasta - </t>
    </r>
    <r>
      <rPr>
        <b/>
        <sz val="11"/>
        <rFont val="Times New Roman"/>
        <family val="1"/>
      </rPr>
      <t>wydatki bezpośrednie</t>
    </r>
  </si>
  <si>
    <r>
      <t xml:space="preserve">Zadanie </t>
    </r>
    <r>
      <rPr>
        <b/>
        <sz val="11"/>
        <rFont val="Times New Roman"/>
        <family val="1"/>
      </rPr>
      <t>Nr 02/WSBII/G</t>
    </r>
    <r>
      <rPr>
        <sz val="11"/>
        <rFont val="Times New Roman"/>
        <family val="1"/>
      </rPr>
      <t xml:space="preserve"> - Wpłata na rzecz Budżetu Państwa na rezerwę subwencji ogólnej -</t>
    </r>
    <r>
      <rPr>
        <b/>
        <sz val="11"/>
        <rFont val="Times New Roman"/>
        <family val="1"/>
      </rPr>
      <t xml:space="preserve"> wydatki bezpośrednie</t>
    </r>
  </si>
  <si>
    <r>
      <t xml:space="preserve">Zadanie </t>
    </r>
    <r>
      <rPr>
        <b/>
        <sz val="11"/>
        <rFont val="Times New Roman"/>
        <family val="1"/>
      </rPr>
      <t>Nr 01/WSBIII/G</t>
    </r>
    <r>
      <rPr>
        <sz val="11"/>
        <rFont val="Times New Roman"/>
        <family val="1"/>
      </rPr>
      <t xml:space="preserve"> - Opracowanie, aktualizacja i analiza budżetu miasta w układzie klasyfikacji budżetowej i w układzie zadań -</t>
    </r>
    <r>
      <rPr>
        <b/>
        <sz val="11"/>
        <rFont val="Times New Roman"/>
        <family val="1"/>
      </rPr>
      <t xml:space="preserve"> wydatki bezpośrednie</t>
    </r>
  </si>
  <si>
    <t>75195 Pozostała działalność</t>
  </si>
  <si>
    <t>Środki przekazane przez pozostałe jednostki zaliczane do sektora finansów publicznych na finansowanie lub dofinansowanie kosztów realizacji inwestycji i zakupów inwestycyjnych jednostek zaliczanych do sektora finansów publicznych</t>
  </si>
  <si>
    <t>323 Dopłaty do Funduszu Pożyczek i Kredytów Studenckich</t>
  </si>
  <si>
    <r>
      <t xml:space="preserve">Zadanie </t>
    </r>
    <r>
      <rPr>
        <b/>
        <sz val="11"/>
        <rFont val="Times New Roman CE"/>
        <family val="1"/>
      </rPr>
      <t>Nr 01/WUGII/P</t>
    </r>
    <r>
      <rPr>
        <sz val="11"/>
        <rFont val="Times New Roman CE"/>
        <family val="1"/>
      </rPr>
      <t xml:space="preserve"> - Prowadzenie powiatowego zasobu geodezyjnego i kartograficznego -</t>
    </r>
    <r>
      <rPr>
        <b/>
        <sz val="11"/>
        <rFont val="Times New Roman CE"/>
        <family val="1"/>
      </rPr>
      <t xml:space="preserve"> wydatki bezpośrednie</t>
    </r>
  </si>
  <si>
    <t>Rezerwaty i pomniki przyrody</t>
  </si>
  <si>
    <t>Ogrody botaniczne i zoologiczne</t>
  </si>
  <si>
    <t>92601 Obiekty sportowe</t>
  </si>
  <si>
    <t>92603 Komisja do Zwalczania Dopingu w Sporcie</t>
  </si>
  <si>
    <t>KOMENDA  MIEJSKA  PAŃSTWOWEJ  STRAŻY  POŻARNEJ</t>
  </si>
  <si>
    <t>ZARZĄD  JEDNOSTEK  OŚWIATOWYCH</t>
  </si>
  <si>
    <t>MIEJSKI  OŚRODEK  POMOCY  SPOŁECZNEJ</t>
  </si>
  <si>
    <t>OŚRODEK  OPIEKUŃCZO - WYCHOWAWCZY</t>
  </si>
  <si>
    <t>RODZINNY  DOM  DZIECKA  NR 1</t>
  </si>
  <si>
    <t>RODZINNY DOM  DZIECKA  NR 2</t>
  </si>
  <si>
    <t>RODZINNY DOM  DZIECKA  NR 3</t>
  </si>
  <si>
    <t>DOM  POMOCY  SPOŁECZNEJ "PRZYJAZNYCH  SERC"</t>
  </si>
  <si>
    <t>273 Dotacje celowe przekazane z budżetu państwa użytkownikom zabytków niebędącym jednostkami budżetowymi na finansowanie i dofinansowanie prac remontowych i konserwatorskich przy tych zabytkach</t>
  </si>
  <si>
    <t>274 Pomoc zagraniczna</t>
  </si>
  <si>
    <t>Wydatki i dotacje inwestycyjne ze środków specjalnych</t>
  </si>
  <si>
    <t>222 Dotacje celowe otrzymane z budżetu państwa na zadania bieżące realizowane przez samorząd województwa na podstawie porozumień z organami administracji rządowej</t>
  </si>
  <si>
    <t>223 Dotacje celowe otrzymane z budżetu państwa na realizację bieżących zadań własnych samorządu województwa</t>
  </si>
  <si>
    <t>Odsetki i opłaty od udzielonych pożyczek i kredytów zagranicznych oraz od rachunków specjalnych</t>
  </si>
  <si>
    <r>
      <t xml:space="preserve">Zadanie </t>
    </r>
    <r>
      <rPr>
        <b/>
        <sz val="11"/>
        <rFont val="Times New Roman"/>
        <family val="1"/>
      </rPr>
      <t>Nr 01/ZJOŻM/G</t>
    </r>
    <r>
      <rPr>
        <sz val="11"/>
        <rFont val="Times New Roman"/>
        <family val="1"/>
      </rPr>
      <t xml:space="preserve"> - Opieka nad dziećmi do lat trzech - </t>
    </r>
    <r>
      <rPr>
        <b/>
        <sz val="11"/>
        <rFont val="Times New Roman"/>
        <family val="1"/>
      </rPr>
      <t>wydatki bezpośrednie</t>
    </r>
  </si>
  <si>
    <t>02/BRK/P</t>
  </si>
  <si>
    <t>01/PM/P</t>
  </si>
  <si>
    <t>02/PM/P</t>
  </si>
  <si>
    <t>01/PR/P</t>
  </si>
  <si>
    <t>01/WSBIII/D/P</t>
  </si>
  <si>
    <t>02/WSBIII/D/P</t>
  </si>
  <si>
    <t>01/ZJOPZ/G</t>
  </si>
  <si>
    <t>01/ZJOŻM/G</t>
  </si>
  <si>
    <t>01/SM/G</t>
  </si>
  <si>
    <t>01/ZJO/G</t>
  </si>
  <si>
    <t>02/ZJO/G</t>
  </si>
  <si>
    <t>03/ZJO/G</t>
  </si>
  <si>
    <t xml:space="preserve">WYDZIAŁ GOSPODARKI KOMUNALNEJ I OCHRONY ŚRODOWISKA - </t>
  </si>
  <si>
    <t>Dopłaty do spółek oraz finansowanie usług świadczonych przez spółki w oparciu o stosowne porozumienia</t>
  </si>
  <si>
    <t>50005 Promocja eksportu</t>
  </si>
  <si>
    <t>50095 Pozostała działalność</t>
  </si>
  <si>
    <t>Inspekcja Handlowa</t>
  </si>
  <si>
    <t>Agencja Rynku Rolnego</t>
  </si>
  <si>
    <t>Agencja Rezerw Materiałowych</t>
  </si>
  <si>
    <t>Utrzymanie obowiązkowych zapasów paliw ciekłych</t>
  </si>
  <si>
    <t>Promocja eksportu</t>
  </si>
  <si>
    <t>60001 Krajowe pasażerskie przewozy kolejowe</t>
  </si>
  <si>
    <t>265 Dotacja przedmiotowa z budżetu otrzymana przez zakład budżetowy</t>
  </si>
  <si>
    <t>Udzielanie pomocy instytucjonalno - opiekuńczej osobom i rodzinom w okresie, w którym potrzebują one wsparcia</t>
  </si>
  <si>
    <t>PŁOCKA  ORKIESTRA  SYMFONICZNA  IM.  W.  LUTOSŁAWSKIEGO</t>
  </si>
  <si>
    <t>Nazwa</t>
  </si>
  <si>
    <t>Nr zadania</t>
  </si>
  <si>
    <t>WYDZIAŁ OŚWIATY, KULTURY I SPORTU</t>
  </si>
  <si>
    <t>Oddział Oświaty</t>
  </si>
  <si>
    <t>Oddział Kultury, Sportu, Turystyki i Rekreacji</t>
  </si>
  <si>
    <t>Miejscowe Plany Zagospodarowania Przestrzennego</t>
  </si>
  <si>
    <t>Renta planistyczna</t>
  </si>
  <si>
    <t>213 Dotacje celowe otrzymane z budżetu państwa na realizację bieżących zadań własnych powiatu</t>
  </si>
  <si>
    <t>221 Dotacje celowe otrzymane z budżetu państwa na zadania bieżące z zakresu administracji rządowej oraz inne zadania zlecone ustawami realizowane przez samorząd województwa</t>
  </si>
  <si>
    <t>Dotacja z budżetu dla gospodarstwa pomocniczego na pierwsze wyposażenie w środki obrotowe</t>
  </si>
  <si>
    <t>Dotacja z budżetu dla funduszu celowego</t>
  </si>
  <si>
    <t>Dotacje przekazane z funduszy celowych na realizację zadań bieżących dla jednostek sektora finansów publicznych</t>
  </si>
  <si>
    <t>Dotacje przekazane z funduszy celowych na realizację zadań bieżących dla jednostek niezaliczanych do sektora finansów publicznych</t>
  </si>
  <si>
    <t>Środki przekazane przez pozostałe jednostki zaliczane do sektora finansów publicznych na realizację zadań bieżących dla jednostek zaliczanych do sektora finansów publicznych</t>
  </si>
  <si>
    <r>
      <t xml:space="preserve">Zadanie </t>
    </r>
    <r>
      <rPr>
        <b/>
        <sz val="11"/>
        <rFont val="Times New Roman CE"/>
        <family val="1"/>
      </rPr>
      <t>Nr 26/WIMI/I/G</t>
    </r>
    <r>
      <rPr>
        <sz val="11"/>
        <rFont val="Times New Roman CE"/>
        <family val="1"/>
      </rPr>
      <t xml:space="preserve"> - Kanalizacja sanitarna w ulicy Wyszogrodzkiej</t>
    </r>
  </si>
  <si>
    <r>
      <t xml:space="preserve">Zadanie </t>
    </r>
    <r>
      <rPr>
        <b/>
        <sz val="11"/>
        <rFont val="Times New Roman CE"/>
        <family val="1"/>
      </rPr>
      <t>Nr 27/WIMI/I/G</t>
    </r>
    <r>
      <rPr>
        <sz val="11"/>
        <rFont val="Times New Roman CE"/>
        <family val="1"/>
      </rPr>
      <t xml:space="preserve"> - Kanalizacja sanitarna – Radziwie </t>
    </r>
  </si>
  <si>
    <r>
      <t xml:space="preserve">Zadanie </t>
    </r>
    <r>
      <rPr>
        <b/>
        <sz val="11"/>
        <rFont val="Times New Roman CE"/>
        <family val="1"/>
      </rPr>
      <t>Nr 28/WIMI/I/G</t>
    </r>
    <r>
      <rPr>
        <sz val="11"/>
        <rFont val="Times New Roman CE"/>
        <family val="1"/>
      </rPr>
      <t xml:space="preserve"> - Budowa infrastruktury technicznej i nawierzchni Alei Roguckiego</t>
    </r>
  </si>
  <si>
    <t>231 Dotacje celowe otrzymane z gminy lub z miasta stołecznego Warszawy na zadania bieżące realizowane na podstawie porozumień (umów) między jednostkami samorządu terytorialnego</t>
  </si>
  <si>
    <t>Zespoły metodyczne opieki zdrowotnej</t>
  </si>
  <si>
    <t>Medycyna pracy</t>
  </si>
  <si>
    <t>Programy polityki zdrowotnej</t>
  </si>
  <si>
    <t>Świadczenia zdrowotne, leki i lecznicze środki techniczne</t>
  </si>
  <si>
    <t>Pozostałe należności żołnierzy zawodowych i nadterminowych oraz funkcjonariuszy</t>
  </si>
  <si>
    <t>Nagrody roczne dla żołnierzy zawodowych i nadterminowych oraz funkcjonariuszy</t>
  </si>
  <si>
    <t>WYDZIAŁ ORGANIZACYJNY I SPRAW ADMINISTRACYJNYCH</t>
  </si>
  <si>
    <t>98/WOSIV/I/G</t>
  </si>
  <si>
    <t>100/WOSIV/I/G</t>
  </si>
  <si>
    <t>106/PR/I/G</t>
  </si>
  <si>
    <t>105/PR/I/G</t>
  </si>
  <si>
    <t>99/PR/I/G</t>
  </si>
  <si>
    <r>
      <t>Zadanie</t>
    </r>
    <r>
      <rPr>
        <b/>
        <sz val="11"/>
        <rFont val="Times New Roman CE"/>
        <family val="1"/>
      </rPr>
      <t xml:space="preserve"> Nr 12/WIMI/I/G</t>
    </r>
    <r>
      <rPr>
        <sz val="11"/>
        <rFont val="Times New Roman CE"/>
        <family val="1"/>
      </rPr>
      <t xml:space="preserve"> - Budowa chodników w ulicach: Ciechomickiej i Góry oraz w części ulicy Łąckiej </t>
    </r>
  </si>
  <si>
    <r>
      <t xml:space="preserve">Zadanie </t>
    </r>
    <r>
      <rPr>
        <b/>
        <sz val="11"/>
        <rFont val="Times New Roman CE"/>
        <family val="1"/>
      </rPr>
      <t>Nr 13/WIMI/I/G</t>
    </r>
    <r>
      <rPr>
        <sz val="11"/>
        <rFont val="Times New Roman CE"/>
        <family val="1"/>
      </rPr>
      <t xml:space="preserve"> - Budowa ścieżek rowerowych</t>
    </r>
  </si>
  <si>
    <r>
      <t xml:space="preserve">Zadanie </t>
    </r>
    <r>
      <rPr>
        <b/>
        <sz val="11"/>
        <rFont val="Times New Roman CE"/>
        <family val="1"/>
      </rPr>
      <t>Nr 14/WIMI/I/G</t>
    </r>
    <r>
      <rPr>
        <sz val="11"/>
        <rFont val="Times New Roman CE"/>
        <family val="1"/>
      </rPr>
      <t xml:space="preserve"> - Budowa ulicy Macieszy na Osiedlu Winiary</t>
    </r>
  </si>
  <si>
    <r>
      <t xml:space="preserve">Zadanie </t>
    </r>
    <r>
      <rPr>
        <b/>
        <sz val="11"/>
        <rFont val="Times New Roman"/>
        <family val="1"/>
      </rPr>
      <t>Nr 01/WOSIV/G</t>
    </r>
    <r>
      <rPr>
        <sz val="11"/>
        <rFont val="Times New Roman"/>
        <family val="1"/>
      </rPr>
      <t xml:space="preserve"> - Prowadzenie archiwum zakładowego -</t>
    </r>
    <r>
      <rPr>
        <b/>
        <sz val="11"/>
        <rFont val="Times New Roman"/>
        <family val="1"/>
      </rPr>
      <t xml:space="preserve"> wydatki bezpośrednie</t>
    </r>
  </si>
  <si>
    <r>
      <t xml:space="preserve">Zadanie </t>
    </r>
    <r>
      <rPr>
        <b/>
        <sz val="11"/>
        <rFont val="Times New Roman"/>
        <family val="1"/>
      </rPr>
      <t>Nr 02/WOSIV/G</t>
    </r>
    <r>
      <rPr>
        <sz val="11"/>
        <rFont val="Times New Roman"/>
        <family val="1"/>
      </rPr>
      <t xml:space="preserve"> - Prowadzenie kancelarii Urzędu Miasta - </t>
    </r>
    <r>
      <rPr>
        <b/>
        <sz val="11"/>
        <rFont val="Times New Roman"/>
        <family val="1"/>
      </rPr>
      <t>wydatki bezpośrednie</t>
    </r>
  </si>
  <si>
    <r>
      <t xml:space="preserve">Zadanie </t>
    </r>
    <r>
      <rPr>
        <b/>
        <sz val="11"/>
        <rFont val="Times New Roman"/>
        <family val="1"/>
      </rPr>
      <t>Nr 03/WOSIV/G</t>
    </r>
    <r>
      <rPr>
        <sz val="11"/>
        <rFont val="Times New Roman"/>
        <family val="1"/>
      </rPr>
      <t xml:space="preserve"> - Zaopatrzenie w materiały i wyposażenie stanowisk pracy -</t>
    </r>
    <r>
      <rPr>
        <b/>
        <sz val="11"/>
        <rFont val="Times New Roman"/>
        <family val="1"/>
      </rPr>
      <t xml:space="preserve"> wydatki bezpośrednie</t>
    </r>
  </si>
  <si>
    <t>661 Dotacje celowe otrzymane z gminy lub z miasta stołecznego Warszawy na inwestycje i zakupy inwestycyjne realizowane na podstawie porozumień (umów) między jednostkami samorządu terytorialnego</t>
  </si>
  <si>
    <t>75810 Uzupełnienie funduszy statutowych banków i innych instytucji finansowych</t>
  </si>
  <si>
    <t>75811 Rozliczenia z tytułu rachunków clearingowych, barterowych i specjalnych oraz różnice kooficjentowe</t>
  </si>
  <si>
    <t>75812 Rozliczenia z międzynarodowymi organizacjami finansowymi</t>
  </si>
  <si>
    <t>75813 Rozliczenia z tytułu odpowiedzialności Skarbu Państwa za wkłady oszczędnościowe ludności</t>
  </si>
  <si>
    <t>75814 Różne rozliczenia finansowe</t>
  </si>
  <si>
    <t>Zryczałtowany podatek dochodowy od osób fizycznych</t>
  </si>
  <si>
    <t>Podatek od gier</t>
  </si>
  <si>
    <t>Cła</t>
  </si>
  <si>
    <t>Podatek akcyzowy od wyrobów akcyzowych produkcji krajowej</t>
  </si>
  <si>
    <t>Podatek akcyzowy od wyrobów akcyzowych importowanych</t>
  </si>
  <si>
    <t>Wpływy z opłaty restrukturyzacyjnej</t>
  </si>
  <si>
    <t>Podatek od towarów i usług</t>
  </si>
  <si>
    <t>Podatek od nieruchomości</t>
  </si>
  <si>
    <t>Podatek rolny</t>
  </si>
  <si>
    <t>Podatek leśny</t>
  </si>
  <si>
    <t>Podatek od środków transportowych</t>
  </si>
  <si>
    <t>Podatek od działalności gospodarczej osób fizycznych, opłacany w formie karty podatkowej</t>
  </si>
  <si>
    <t>Podatek od spadków i darowizn</t>
  </si>
  <si>
    <t>Podatek od posiadania psów</t>
  </si>
  <si>
    <t>Wpływy z opłaty produktowej</t>
  </si>
  <si>
    <t xml:space="preserve">Prowadzenie spraw związanych z niepublicznymi szkołami i placówkami oświatowo - </t>
  </si>
  <si>
    <t>Współorganizacja masowych imprez sportowo - rekreacyjnych</t>
  </si>
  <si>
    <t>WYDZIAŁ ZDROWIA I SPRAW SPOŁECZNYCH</t>
  </si>
  <si>
    <t>Miejski Program Profilaktyki i Zwalczania Narkomanii</t>
  </si>
  <si>
    <t>Realizacja Miejskiego Programu Profilaktyki i Rozwiązywania Problemów Alkoholowych</t>
  </si>
  <si>
    <r>
      <t xml:space="preserve">Zadanie </t>
    </r>
    <r>
      <rPr>
        <b/>
        <sz val="11"/>
        <rFont val="Times New Roman"/>
        <family val="1"/>
      </rPr>
      <t xml:space="preserve">Nr 13/WGKI/G </t>
    </r>
    <r>
      <rPr>
        <sz val="11"/>
        <rFont val="Times New Roman"/>
        <family val="1"/>
      </rPr>
      <t>- Realizacja zadań gminy w zakresie ochrony zwierząt</t>
    </r>
  </si>
  <si>
    <r>
      <t xml:space="preserve">Zadanie </t>
    </r>
    <r>
      <rPr>
        <b/>
        <sz val="11"/>
        <rFont val="Times New Roman"/>
        <family val="1"/>
      </rPr>
      <t>Nr 01/OK/G</t>
    </r>
    <r>
      <rPr>
        <sz val="11"/>
        <rFont val="Times New Roman"/>
        <family val="1"/>
      </rPr>
      <t xml:space="preserve"> - Prowadzenie kontroli w wydziałach Urzędu Miasta Płocka i gminnych/powiatowych jednostkach organizacyjnych - </t>
    </r>
    <r>
      <rPr>
        <b/>
        <sz val="11"/>
        <rFont val="Times New Roman"/>
        <family val="1"/>
      </rPr>
      <t>wydatki bezpośrednie</t>
    </r>
  </si>
  <si>
    <r>
      <t>Zadanie</t>
    </r>
    <r>
      <rPr>
        <b/>
        <sz val="11"/>
        <rFont val="Times New Roman"/>
        <family val="1"/>
      </rPr>
      <t xml:space="preserve"> Nr 01/AW/G</t>
    </r>
    <r>
      <rPr>
        <sz val="11"/>
        <rFont val="Times New Roman"/>
        <family val="1"/>
      </rPr>
      <t xml:space="preserve"> - Prowadzenie zadań audytowych w Urzędzie Miasta Płocka i miejskich jednostkach  - </t>
    </r>
    <r>
      <rPr>
        <b/>
        <sz val="11"/>
        <rFont val="Times New Roman"/>
        <family val="1"/>
      </rPr>
      <t>wydatki bezpośrednie</t>
    </r>
  </si>
  <si>
    <t>627 Dotacje z funduszy celowych na finansowanie lub dofinansowanie kosztów realizacji inwestycji i zakupów inwestycyjnych jednostek niezaliczanych do sektora finansów publicznych</t>
  </si>
  <si>
    <r>
      <t xml:space="preserve">Zadanie </t>
    </r>
    <r>
      <rPr>
        <b/>
        <sz val="11"/>
        <rFont val="Times New Roman"/>
        <family val="1"/>
      </rPr>
      <t>Nr 04/ZUM/G</t>
    </r>
    <r>
      <rPr>
        <sz val="11"/>
        <rFont val="Times New Roman"/>
        <family val="1"/>
      </rPr>
      <t xml:space="preserve"> - Różne zadania zlecone przez Urząd Miasta - </t>
    </r>
    <r>
      <rPr>
        <b/>
        <sz val="11"/>
        <rFont val="Times New Roman"/>
        <family val="1"/>
      </rPr>
      <t>wydatki bezpośrednie</t>
    </r>
  </si>
  <si>
    <r>
      <t>Zadanie</t>
    </r>
    <r>
      <rPr>
        <b/>
        <sz val="11"/>
        <rFont val="Times New Roman"/>
        <family val="1"/>
      </rPr>
      <t xml:space="preserve"> Nr 05/ZUM/G</t>
    </r>
    <r>
      <rPr>
        <sz val="11"/>
        <rFont val="Times New Roman"/>
        <family val="1"/>
      </rPr>
      <t xml:space="preserve"> - Zarząd Cmentarzem Komunalnym - </t>
    </r>
    <r>
      <rPr>
        <b/>
        <sz val="11"/>
        <rFont val="Times New Roman"/>
        <family val="1"/>
      </rPr>
      <t>wydatki bezpośrednie</t>
    </r>
  </si>
  <si>
    <t>Zadania w zakresie kinematografii</t>
  </si>
  <si>
    <t xml:space="preserve">WYDZIAŁ GOSPODARKI KOMUNALNEJ I OCHRONY ŚRODOWISKA -  </t>
  </si>
  <si>
    <t xml:space="preserve">WYDZIAŁ SKARBU I BUDŻETU -  </t>
  </si>
  <si>
    <t>Oddział Podatków i Opłat</t>
  </si>
  <si>
    <t xml:space="preserve">WYDZIAŁ SKARBU I BUDŻETU  </t>
  </si>
  <si>
    <t>045 Wpływy z opłaty administracyjnej za czynności urzędowe</t>
  </si>
  <si>
    <t>046 Wpływy z opłaty eksploatacyjnej</t>
  </si>
  <si>
    <t>047 Wpływy z opłat za zarząd, użytkowanie i użytkowanie wieczyste nieruchomości</t>
  </si>
  <si>
    <t>048 Wpływy z opłat za zezwolenia na sprzedaż alkoholu</t>
  </si>
  <si>
    <t>Współudział w ochronie porządku i spokoju publicznego oraz czystości na terenie miasta Płocka</t>
  </si>
  <si>
    <t>Obsługa finansowo - księgowa placówek oświatowo - wychowawczych realizujących zadania gminy</t>
  </si>
  <si>
    <r>
      <t>Zadanie</t>
    </r>
    <r>
      <rPr>
        <b/>
        <sz val="11"/>
        <rFont val="Times New Roman"/>
        <family val="1"/>
      </rPr>
      <t xml:space="preserve"> Nr 05/MOPS/G</t>
    </r>
    <r>
      <rPr>
        <sz val="11"/>
        <rFont val="Times New Roman"/>
        <family val="1"/>
      </rPr>
      <t xml:space="preserve"> - Przeprowadzanie badań ankietowych, analiza sprawozdawczości jednostki </t>
    </r>
    <r>
      <rPr>
        <b/>
        <sz val="11"/>
        <rFont val="Times New Roman"/>
        <family val="1"/>
      </rPr>
      <t>- wydatki bezpośrednie</t>
    </r>
  </si>
  <si>
    <t>Inne jednostki usług informatycznych</t>
  </si>
  <si>
    <t>75001 Urzędy naczelnych i centralnych organów administracji rządowej</t>
  </si>
  <si>
    <t>OGRODY BOTANICZNE I ZOOLOGICZNE ORAZ NATURALNE OBSZARY I OBIEKTY CHRONIONEJ PRZYRODY</t>
  </si>
  <si>
    <t>DZIAŁ 926 -</t>
  </si>
  <si>
    <t>KULTURA FIZYCZNA I SPORT</t>
  </si>
  <si>
    <r>
      <t xml:space="preserve">Zadanie </t>
    </r>
    <r>
      <rPr>
        <b/>
        <sz val="11"/>
        <rFont val="Times New Roman CE"/>
        <family val="1"/>
      </rPr>
      <t>Nr 04/ZJO/P</t>
    </r>
    <r>
      <rPr>
        <sz val="11"/>
        <rFont val="Times New Roman CE"/>
        <family val="1"/>
      </rPr>
      <t xml:space="preserve"> - Opłacanie składek na ubezpieczenie zdrowotne uczniów -</t>
    </r>
    <r>
      <rPr>
        <b/>
        <sz val="11"/>
        <rFont val="Times New Roman CE"/>
        <family val="1"/>
      </rPr>
      <t xml:space="preserve"> wydatki bezpośrednie</t>
    </r>
  </si>
  <si>
    <r>
      <t xml:space="preserve">Zadanie </t>
    </r>
    <r>
      <rPr>
        <b/>
        <sz val="11"/>
        <rFont val="Times New Roman CE"/>
        <family val="1"/>
      </rPr>
      <t>Nr 58/WGMII/I/G</t>
    </r>
    <r>
      <rPr>
        <sz val="11"/>
        <rFont val="Times New Roman CE"/>
        <family val="1"/>
      </rPr>
      <t xml:space="preserve"> - Rozbudowa i adaptacja obiektu przy ul. Tumskiej 8 na siedzibę Muzeum Mazowieckiego w Płocku</t>
    </r>
  </si>
  <si>
    <t>Placówki wychowania pozaszkolnego</t>
  </si>
  <si>
    <r>
      <t xml:space="preserve">Zadanie </t>
    </r>
    <r>
      <rPr>
        <b/>
        <sz val="11"/>
        <rFont val="Times New Roman CE"/>
        <family val="1"/>
      </rPr>
      <t>Nr 01/MOPS/P</t>
    </r>
    <r>
      <rPr>
        <sz val="11"/>
        <rFont val="Times New Roman CE"/>
        <family val="1"/>
      </rPr>
      <t xml:space="preserve"> - Udzielanie pomocy instytucjonalno - opiekuńczej osobom i rodzinom w okresie, w którym potrzebują one wsparcia</t>
    </r>
    <r>
      <rPr>
        <b/>
        <sz val="11"/>
        <rFont val="Times New Roman CE"/>
        <family val="1"/>
      </rPr>
      <t xml:space="preserve"> - wydatki bezpośrednie</t>
    </r>
  </si>
  <si>
    <t>Wydatki na pomoc finansową udzielaną między jednostkami samorządu terytorialnego na dofinansowanie własnych zadań inwestycyjnych i zakupów inwestycyjnych</t>
  </si>
  <si>
    <t>Dotacje celowe przekazane z budżetu państwa na inwestycje i zakupy inwestycyjne z zakresu administracji rządowej oraz innych zadań zleconych gminom ustawami</t>
  </si>
  <si>
    <t>Wydatki środka specjalnego na cele związane z zaspokojeniem roszczeń byłych właścicieli mienia przejętego przez Skarb Państwa</t>
  </si>
  <si>
    <t>Wpływy z innych opłat stanowiących dochody jednostek samorządu terytorialnego na podstawie ustaw</t>
  </si>
  <si>
    <t>Wpływy z różnych rozliczeń</t>
  </si>
  <si>
    <t>Wpływy z rozliczeń jednostek budżetowych z tytułu potrąceń</t>
  </si>
  <si>
    <t>Udziały gmin w podatkach stanowiących dochód budżetu państwa</t>
  </si>
  <si>
    <t>091 Odsetki od nieterminowych wpłat z tytułu podatków i opłat</t>
  </si>
  <si>
    <t>092 Pozostałe odsetki</t>
  </si>
  <si>
    <t>854 Wpłata z tytułu udziału w opłatach cukrowych</t>
  </si>
  <si>
    <t>92119 Ośrodki ochrony i dokumentacji zabytków</t>
  </si>
  <si>
    <r>
      <t xml:space="preserve">Zadanie </t>
    </r>
    <r>
      <rPr>
        <b/>
        <sz val="11"/>
        <rFont val="Times New Roman CE"/>
        <family val="1"/>
      </rPr>
      <t>Nr 90/WGKI/I/G</t>
    </r>
    <r>
      <rPr>
        <sz val="11"/>
        <rFont val="Times New Roman CE"/>
        <family val="1"/>
      </rPr>
      <t xml:space="preserve"> - Budowa wodociagu w ulicy Granicznej</t>
    </r>
  </si>
  <si>
    <r>
      <t xml:space="preserve">Zadanie </t>
    </r>
    <r>
      <rPr>
        <b/>
        <sz val="11"/>
        <rFont val="Times New Roman CE"/>
        <family val="1"/>
      </rPr>
      <t>Nr 91/WGKII/I/G</t>
    </r>
    <r>
      <rPr>
        <sz val="11"/>
        <rFont val="Times New Roman CE"/>
        <family val="1"/>
      </rPr>
      <t xml:space="preserve"> - Wodociąg w ulicy Wyszogrodzkiej (Parcele)</t>
    </r>
  </si>
  <si>
    <r>
      <t xml:space="preserve">Zadanie </t>
    </r>
    <r>
      <rPr>
        <b/>
        <sz val="11"/>
        <rFont val="Times New Roman CE"/>
        <family val="1"/>
      </rPr>
      <t>Nr 92/WGKI/I/P</t>
    </r>
    <r>
      <rPr>
        <sz val="11"/>
        <rFont val="Times New Roman CE"/>
        <family val="1"/>
      </rPr>
      <t xml:space="preserve"> - Remont mostu im. Legionów Marszałka Józefa Piłsudskiego przez rzekę Wisłę</t>
    </r>
  </si>
  <si>
    <t>Oddział Planowania, Projektowania i Realizacji Inwestycji</t>
  </si>
  <si>
    <t>642 Dotacje celowe przekazane z budżetu państwa na inwestycje i zakupy inwestycyjne realizowane przez powiat na podstawie porozumień z organami administracji rządowej</t>
  </si>
  <si>
    <t>643 Dotacje celowe przekazane z budżetu państwa na realizację inwestycji i zakupów inwestycyjnych własnych powiatu</t>
  </si>
  <si>
    <r>
      <t xml:space="preserve">Zadanie </t>
    </r>
    <r>
      <rPr>
        <b/>
        <sz val="11"/>
        <rFont val="Times New Roman CE"/>
        <family val="1"/>
      </rPr>
      <t>Nr 07/WIMI/I/G</t>
    </r>
    <r>
      <rPr>
        <sz val="11"/>
        <rFont val="Times New Roman CE"/>
        <family val="1"/>
      </rPr>
      <t xml:space="preserve"> - Budowa nawierzchni północnego sięgacza ulicy Chopina wraz z kanalizacją deszczową</t>
    </r>
  </si>
  <si>
    <r>
      <t xml:space="preserve">Zadanie </t>
    </r>
    <r>
      <rPr>
        <b/>
        <sz val="11"/>
        <rFont val="Times New Roman CE"/>
        <family val="1"/>
      </rPr>
      <t>Nr 08/WIMI/I/G</t>
    </r>
    <r>
      <rPr>
        <sz val="11"/>
        <rFont val="Times New Roman CE"/>
        <family val="1"/>
      </rPr>
      <t xml:space="preserve"> - Budowa ulicy Gościniec wraz z infrastrukturą </t>
    </r>
  </si>
  <si>
    <t>Dotacje celowe przekazane gminie lub miastu stołecznemu Warszawie na zadania bieżące realizowane na podstawie porozumień (umów) między jednostkami samorządu terytorialnego</t>
  </si>
  <si>
    <t>Dotacje celowe przekazane dla powiatu na zadania bieżące realizowane na podstawie porozumień (umów) między jednostkami samorządu terytorialnego</t>
  </si>
  <si>
    <t>55/WGMII/I/G</t>
  </si>
  <si>
    <t>56/WGMII/I/G</t>
  </si>
  <si>
    <t>241 Dotacja otrzymana z budżetu przez zakład budżetowy na pierwsze wyposażenie w środki obrotowe</t>
  </si>
  <si>
    <t>242 Dotacja otrzymana z budżetu przez gospodarstwo pomocnicze na pierwsze wyposażenie w środki obrotowe</t>
  </si>
  <si>
    <t>75809 Rozliczenia między jednostkami samorządu terytorialnego</t>
  </si>
  <si>
    <t>Organizacja i szkolenie struktur obrony cywilnej</t>
  </si>
  <si>
    <t>Zabezpieczenie materiałowo - techniczne działań OC</t>
  </si>
  <si>
    <t>Utrzymanie infrastruktury techniczno - eksploatacyjnej systemów i urządzeń OC</t>
  </si>
  <si>
    <t>Prowadzenie działalności humanitarnej</t>
  </si>
  <si>
    <t>Wydawanie decyzji w sprawie świadczeń osobistych i rzeczowych na rzecz obrony</t>
  </si>
  <si>
    <t>Dostarczanie i utrzymywanie technologii informatycznych wspierających pracę Urzędu Miasta</t>
  </si>
  <si>
    <t xml:space="preserve">Prowadzenie zadań audytowych w Urzędzie Miasta Płocka i miejskich jednostkach </t>
  </si>
  <si>
    <t>Realizacja przepisów ustaw o ochronie informacji niejawnych i o ochronie danych osobowych</t>
  </si>
  <si>
    <t>Obsługa inwestora</t>
  </si>
  <si>
    <r>
      <t xml:space="preserve">Zadanie </t>
    </r>
    <r>
      <rPr>
        <b/>
        <sz val="11"/>
        <rFont val="Times New Roman CE"/>
        <family val="1"/>
      </rPr>
      <t>Nr 01/WUGIII/P</t>
    </r>
    <r>
      <rPr>
        <sz val="11"/>
        <rFont val="Times New Roman CE"/>
        <family val="1"/>
      </rPr>
      <t xml:space="preserve"> - Wydawanie decyzji o pozwoleniu na budowę -</t>
    </r>
    <r>
      <rPr>
        <b/>
        <sz val="11"/>
        <rFont val="Times New Roman CE"/>
        <family val="1"/>
      </rPr>
      <t xml:space="preserve"> wydatki bezpośrednie</t>
    </r>
  </si>
  <si>
    <t>Dotacje celowe przekazane do samorządu województwa na zadania bieżące realizowane na podstawie porozumień (umów) między jednostkami samorządu terytorialnego</t>
  </si>
  <si>
    <t>Wpłata do budżetu nadwyżki środków obrotowych przez zakład budżetowy</t>
  </si>
  <si>
    <t>Wpłata do budżetu części zysku przez gospodarstwo pomocnicze</t>
  </si>
  <si>
    <t>Wpłata do budżetu ze środków specjalnych</t>
  </si>
  <si>
    <t>Dotacja z budżetu dla zakładu budżetowego na pierwsze wyposażenie w środki obrotowe</t>
  </si>
  <si>
    <t>Dotacje celowe otrzymane z budżetu państwa na realizację własnych zadań bieżących gmin (związków gmin)</t>
  </si>
  <si>
    <t>Dotacje celowe otrzymane z budżetu państwa na zadania bieżące realizowane przez powiat na podstawie porozumień z organami administracji rządowej</t>
  </si>
  <si>
    <t>Dotacje celowe otrzymane z budżetu państwa na realizację bieżących zadań własnych powiatu</t>
  </si>
  <si>
    <t>233 Dotacje celowe otrzymane od samorządu województwa na zadania bieżące realizowane na podstawie porozumień (umów) między jednostkami samorządu terytorialnego</t>
  </si>
  <si>
    <t>57/WGMII/I/G</t>
  </si>
  <si>
    <t>58/WGMII/I/G</t>
  </si>
  <si>
    <t>60/WGMII/I/G</t>
  </si>
  <si>
    <t>59/WGMII/I/G</t>
  </si>
  <si>
    <t>70015 Refundacja premii gwarancyjnych od wkładów mieszkaniowych</t>
  </si>
  <si>
    <t>70016 Premie za systematyczne oszczędzanie na mieszkaniowych książeczkach oszczędnościowych</t>
  </si>
  <si>
    <t>70017 Wykup odsetek od kredytów mieszkaniowych</t>
  </si>
  <si>
    <t>70019 Krajowy Fundusz Mieszkaniowy</t>
  </si>
  <si>
    <t>70020 Fundusz Termomodernizacji</t>
  </si>
  <si>
    <t>70021 Towarzystwa budownictwa społecznego</t>
  </si>
  <si>
    <t>70022 Dopłaty do oprocentowania kredytów mieszkaniowych o stałej stopie procentowej</t>
  </si>
  <si>
    <t>70023 Refundacja spółdzielniom mieszkaniowym kosztów prac związanych z podziałem nieruchomości oraz ewidencją gruntów i budynków</t>
  </si>
  <si>
    <t>75095 Pozostała działalność</t>
  </si>
  <si>
    <t>75097 Gospodarstwa pomocnicze</t>
  </si>
  <si>
    <t>Urzędy naczelnych i centralnych organów administracji rządowej</t>
  </si>
  <si>
    <t>Polski Komitet Normalizacyjny</t>
  </si>
  <si>
    <t>Kancelaria Polskiej Akademii Nauk</t>
  </si>
  <si>
    <t>Rządowe Centrum Legislacji</t>
  </si>
  <si>
    <t>Jednostki terenowe podległe naczelnym i centralnym organom administracji rządowej</t>
  </si>
  <si>
    <t>Izby skarbowe</t>
  </si>
  <si>
    <t>Urzędy skarbowe</t>
  </si>
  <si>
    <t>Dotacje otrzymane z funduszy celowych na finansowanie lub dofinansowanie kosztów realizacji inwestycji i zakupów inwestycyjnych jednostek sektora finansów publicznych</t>
  </si>
  <si>
    <t>03/WOSI/G</t>
  </si>
  <si>
    <t>04/WOSI/G</t>
  </si>
  <si>
    <t>05/WOSI/G</t>
  </si>
  <si>
    <t>07/WOSI/G</t>
  </si>
  <si>
    <t>08/WOSI/G</t>
  </si>
  <si>
    <t>01/WOSIII/G</t>
  </si>
  <si>
    <t>01/RDZ1G/P</t>
  </si>
  <si>
    <t>Dotacje z funduszy celowych na finansowanie lub dofinansowanie kosztów realizacji inwestycji i zakupów inwestycyjnych jednostek niezaliczanych do sektora finansów publicznych</t>
  </si>
  <si>
    <t>80306 Działalność dydaktyczna</t>
  </si>
  <si>
    <t>75611 Wpływy z podatku akcyzowego od samochodów osobowych</t>
  </si>
  <si>
    <t>633 Dotacje celowe przekazane z budżetu państwa na realizację inwestycji i zakupów inwestycyjnych własnych gmin (związków gmin)</t>
  </si>
  <si>
    <t>75208 Ordynariat Polowy Wojska Polskiego</t>
  </si>
  <si>
    <t>75209 Prawosławny Ordynariat Wojska Polskiego</t>
  </si>
  <si>
    <t>75210 Ewangelickie Duszpasterstwo Wojskowe</t>
  </si>
  <si>
    <t>75211 Pozostałe jednostki wojskowe</t>
  </si>
  <si>
    <t>Wpłaty gmin i powiatów na rzecz innych jednostek samorządu terytorialnego oraz związków gmin lub związków powiatów na dofinansowanie zadań inwestycyjnych i zakupów inwestycyjnych</t>
  </si>
  <si>
    <t>Rezerwy na inwestycje i zakupy inwestycyjne</t>
  </si>
  <si>
    <t>Rozliczenia z bankami</t>
  </si>
  <si>
    <t>Rozliczenia z bankami związane z obsługą długu publicznego</t>
  </si>
  <si>
    <t>§ 10</t>
  </si>
  <si>
    <r>
      <t>Dokonać zmiany planu Przychodów i wydatków środków specjalnych -</t>
    </r>
    <r>
      <rPr>
        <i/>
        <sz val="12"/>
        <rFont val="Times New Roman CE"/>
        <family val="1"/>
      </rPr>
      <t xml:space="preserve"> </t>
    </r>
    <r>
      <rPr>
        <b/>
        <i/>
        <sz val="12"/>
        <rFont val="Times New Roman CE"/>
        <family val="1"/>
      </rPr>
      <t xml:space="preserve">Załącznik Nr 15 </t>
    </r>
    <r>
      <rPr>
        <i/>
        <sz val="12"/>
        <rFont val="Times New Roman CE"/>
        <family val="1"/>
      </rPr>
      <t xml:space="preserve">- Przychody i wydatki środków specjalnych w 2004 roku </t>
    </r>
    <r>
      <rPr>
        <sz val="12"/>
        <rFont val="Times New Roman CE"/>
        <family val="1"/>
      </rPr>
      <t>do Uchwały Nr 368/XX/04 Rady Miasta Płocka z dnia 27 stycznia 2004 roku i przyjąć plan po zmianach wg Załącznika Nr 2 do niniejszej Uchwały.</t>
    </r>
  </si>
  <si>
    <t>§ 11</t>
  </si>
  <si>
    <r>
      <t>Dokonać zmian w</t>
    </r>
    <r>
      <rPr>
        <b/>
        <sz val="12"/>
        <rFont val="Times New Roman CE"/>
        <family val="1"/>
      </rPr>
      <t xml:space="preserve"> </t>
    </r>
    <r>
      <rPr>
        <b/>
        <i/>
        <sz val="12"/>
        <rFont val="Times New Roman CE"/>
        <family val="1"/>
      </rPr>
      <t xml:space="preserve">Załączniku Nr 12 </t>
    </r>
    <r>
      <rPr>
        <i/>
        <sz val="12"/>
        <rFont val="Times New Roman CE"/>
        <family val="1"/>
      </rPr>
      <t>- Podział środków z budżetu miasta Płocka w 2004 roku na funkcjonowanie rad mieszkańców osiedli</t>
    </r>
    <r>
      <rPr>
        <sz val="12"/>
        <rFont val="Times New Roman CE"/>
        <family val="1"/>
      </rPr>
      <t xml:space="preserve"> do Uchwały Nr 368/XX/04 Rady Miasta Płocka z dnia 27 stycznia 2004 roku oraz przyjąć plan wydatków po zmianach wg Załącznika Nr 1 do niniejszej Uchwały.</t>
    </r>
  </si>
  <si>
    <r>
      <t xml:space="preserve">Zadanie </t>
    </r>
    <r>
      <rPr>
        <b/>
        <sz val="11"/>
        <rFont val="Times New Roman CE"/>
        <family val="1"/>
      </rPr>
      <t xml:space="preserve">Nr 01/GM001 - </t>
    </r>
    <r>
      <rPr>
        <sz val="11"/>
        <rFont val="Times New Roman CE"/>
        <family val="1"/>
      </rPr>
      <t>Nauczanie i wychowanie -</t>
    </r>
    <r>
      <rPr>
        <b/>
        <sz val="11"/>
        <rFont val="Times New Roman CE"/>
        <family val="1"/>
      </rPr>
      <t xml:space="preserve"> wydatki bezpośrednie </t>
    </r>
  </si>
  <si>
    <t xml:space="preserve">Przedszkola </t>
  </si>
  <si>
    <r>
      <t xml:space="preserve">Zadanie </t>
    </r>
    <r>
      <rPr>
        <b/>
        <sz val="11"/>
        <rFont val="Times New Roman CE"/>
        <family val="1"/>
      </rPr>
      <t xml:space="preserve">Nr 01/TESEK/ZSEKO - </t>
    </r>
    <r>
      <rPr>
        <sz val="11"/>
        <rFont val="Times New Roman CE"/>
        <family val="1"/>
      </rPr>
      <t>Nauczanie i wychowanie  -</t>
    </r>
    <r>
      <rPr>
        <b/>
        <sz val="11"/>
        <rFont val="Times New Roman CE"/>
        <family val="1"/>
      </rPr>
      <t xml:space="preserve"> wydatki bezpośrednie </t>
    </r>
  </si>
  <si>
    <r>
      <t xml:space="preserve">Zadanie </t>
    </r>
    <r>
      <rPr>
        <b/>
        <sz val="11"/>
        <rFont val="Times New Roman CE"/>
        <family val="1"/>
      </rPr>
      <t xml:space="preserve">Nr 01/TEIS/ZSEIS - </t>
    </r>
    <r>
      <rPr>
        <sz val="11"/>
        <rFont val="Times New Roman CE"/>
        <family val="1"/>
      </rPr>
      <t>Nauczanie i wychowanie  -</t>
    </r>
    <r>
      <rPr>
        <b/>
        <sz val="11"/>
        <rFont val="Times New Roman CE"/>
        <family val="1"/>
      </rPr>
      <t xml:space="preserve"> wydatki bezpośrednie </t>
    </r>
  </si>
  <si>
    <r>
      <t xml:space="preserve">Zadanie </t>
    </r>
    <r>
      <rPr>
        <b/>
        <sz val="11"/>
        <rFont val="Times New Roman CE"/>
        <family val="1"/>
      </rPr>
      <t xml:space="preserve">Nr 01/TZ006/ZSZ6 - </t>
    </r>
    <r>
      <rPr>
        <sz val="11"/>
        <rFont val="Times New Roman CE"/>
        <family val="1"/>
      </rPr>
      <t>Nauczanie i wychowanie  -</t>
    </r>
    <r>
      <rPr>
        <b/>
        <sz val="11"/>
        <rFont val="Times New Roman CE"/>
        <family val="1"/>
      </rPr>
      <t xml:space="preserve"> wydatki bezpośrednie </t>
    </r>
  </si>
  <si>
    <r>
      <t xml:space="preserve">Zadanie </t>
    </r>
    <r>
      <rPr>
        <b/>
        <sz val="11"/>
        <rFont val="Times New Roman CE"/>
        <family val="1"/>
      </rPr>
      <t xml:space="preserve">Nr 01/TB/ZSB01 - </t>
    </r>
    <r>
      <rPr>
        <sz val="11"/>
        <rFont val="Times New Roman CE"/>
        <family val="1"/>
      </rPr>
      <t>Nauczanie i wychowanie  -</t>
    </r>
    <r>
      <rPr>
        <b/>
        <sz val="11"/>
        <rFont val="Times New Roman CE"/>
        <family val="1"/>
      </rPr>
      <t xml:space="preserve"> wydatki bezpośrednie </t>
    </r>
  </si>
  <si>
    <r>
      <t xml:space="preserve">Zadanie </t>
    </r>
    <r>
      <rPr>
        <b/>
        <sz val="11"/>
        <rFont val="Times New Roman CE"/>
        <family val="1"/>
      </rPr>
      <t>Nr 43/WIMI/I/G</t>
    </r>
    <r>
      <rPr>
        <sz val="11"/>
        <rFont val="Times New Roman CE"/>
        <family val="1"/>
      </rPr>
      <t xml:space="preserve"> - Budowa ulicy Błogosławionej Faustyny wraz z infrastrukturą</t>
    </r>
  </si>
  <si>
    <r>
      <t>Wprowadzić:</t>
    </r>
    <r>
      <rPr>
        <sz val="11"/>
        <rFont val="Times New Roman CE"/>
        <family val="1"/>
      </rPr>
      <t xml:space="preserve">
Zadanie </t>
    </r>
    <r>
      <rPr>
        <b/>
        <sz val="11"/>
        <rFont val="Times New Roman CE"/>
        <family val="1"/>
      </rPr>
      <t xml:space="preserve">Nr 120/WOKI/I/P - </t>
    </r>
    <r>
      <rPr>
        <sz val="11"/>
        <rFont val="Times New Roman CE"/>
        <family val="1"/>
      </rPr>
      <t xml:space="preserve">Szkoły zawodowe - zakupy inwestycyjne </t>
    </r>
  </si>
  <si>
    <r>
      <t xml:space="preserve">Zadanie </t>
    </r>
    <r>
      <rPr>
        <b/>
        <sz val="11"/>
        <rFont val="Times New Roman CE"/>
        <family val="1"/>
      </rPr>
      <t xml:space="preserve">Nr 02/GM001 </t>
    </r>
    <r>
      <rPr>
        <sz val="11"/>
        <rFont val="Times New Roman CE"/>
        <family val="1"/>
      </rPr>
      <t xml:space="preserve">- Prowadzenie świetlicy - </t>
    </r>
    <r>
      <rPr>
        <b/>
        <sz val="11"/>
        <rFont val="Times New Roman CE"/>
        <family val="1"/>
      </rPr>
      <t xml:space="preserve">wydatki bezpośrednie </t>
    </r>
  </si>
  <si>
    <r>
      <t xml:space="preserve">Zadanie </t>
    </r>
    <r>
      <rPr>
        <b/>
        <sz val="11"/>
        <rFont val="Times New Roman CE"/>
        <family val="1"/>
      </rPr>
      <t xml:space="preserve">Nr 02/GM002 </t>
    </r>
    <r>
      <rPr>
        <sz val="11"/>
        <rFont val="Times New Roman CE"/>
        <family val="1"/>
      </rPr>
      <t xml:space="preserve">- Prowadzenie świetlicy - </t>
    </r>
    <r>
      <rPr>
        <b/>
        <sz val="11"/>
        <rFont val="Times New Roman CE"/>
        <family val="1"/>
      </rPr>
      <t xml:space="preserve">wydatki bezpośrednie </t>
    </r>
  </si>
  <si>
    <r>
      <t xml:space="preserve">Zadanie </t>
    </r>
    <r>
      <rPr>
        <b/>
        <sz val="11"/>
        <rFont val="Times New Roman CE"/>
        <family val="1"/>
      </rPr>
      <t xml:space="preserve">Nr 02/SP015 </t>
    </r>
    <r>
      <rPr>
        <sz val="11"/>
        <rFont val="Times New Roman CE"/>
        <family val="1"/>
      </rPr>
      <t xml:space="preserve">- Prowadzenie świetlicy - </t>
    </r>
    <r>
      <rPr>
        <b/>
        <sz val="11"/>
        <rFont val="Times New Roman CE"/>
        <family val="1"/>
      </rPr>
      <t xml:space="preserve">wydatki bezpośrednie </t>
    </r>
  </si>
  <si>
    <r>
      <t xml:space="preserve">Zadanie </t>
    </r>
    <r>
      <rPr>
        <b/>
        <sz val="11"/>
        <rFont val="Times New Roman CE"/>
        <family val="1"/>
      </rPr>
      <t>Nr 90/WGKI/I/G</t>
    </r>
    <r>
      <rPr>
        <sz val="11"/>
        <rFont val="Times New Roman CE"/>
        <family val="1"/>
      </rPr>
      <t xml:space="preserve"> - Budowa wodociągu w ulicy Granicznej</t>
    </r>
  </si>
  <si>
    <r>
      <t xml:space="preserve">Zadanie </t>
    </r>
    <r>
      <rPr>
        <b/>
        <sz val="11"/>
        <rFont val="Times New Roman CE"/>
        <family val="1"/>
      </rPr>
      <t>Nr 91/WGKI/I/G</t>
    </r>
    <r>
      <rPr>
        <sz val="11"/>
        <rFont val="Times New Roman CE"/>
        <family val="1"/>
      </rPr>
      <t xml:space="preserve"> - Wodociąg w ulicy Wyszogrodzkiej (Parcele)</t>
    </r>
  </si>
  <si>
    <r>
      <t xml:space="preserve">Dokonać następujących zmian w </t>
    </r>
    <r>
      <rPr>
        <b/>
        <i/>
        <sz val="12"/>
        <rFont val="Times New Roman CE"/>
        <family val="1"/>
      </rPr>
      <t>Załączniku Nr 8</t>
    </r>
    <r>
      <rPr>
        <i/>
        <sz val="12"/>
        <rFont val="Times New Roman CE"/>
        <family val="1"/>
      </rPr>
      <t xml:space="preserve"> - Przychody i wydatki Powiatowego Funduszu Ochrony Środowiska i Gospodarki Wodnej na 2004 rok:
</t>
    </r>
    <r>
      <rPr>
        <b/>
        <sz val="12"/>
        <rFont val="Times New Roman CE"/>
        <family val="1"/>
      </rPr>
      <t>ZMNIEJSZYĆ WYDATKI:</t>
    </r>
    <r>
      <rPr>
        <i/>
        <sz val="12"/>
        <rFont val="Times New Roman CE"/>
        <family val="1"/>
      </rPr>
      <t xml:space="preserve">
</t>
    </r>
    <r>
      <rPr>
        <b/>
        <sz val="12"/>
        <rFont val="Times New Roman CE"/>
        <family val="1"/>
      </rPr>
      <t>W POZ. WYDATKI INWESTYCYJNE                                                O KWOTĘ 500.000,00 ZŁ.</t>
    </r>
    <r>
      <rPr>
        <i/>
        <sz val="12"/>
        <rFont val="Times New Roman CE"/>
        <family val="1"/>
      </rPr>
      <t xml:space="preserve">
</t>
    </r>
    <r>
      <rPr>
        <b/>
        <sz val="12"/>
        <rFont val="Times New Roman CE"/>
        <family val="1"/>
      </rPr>
      <t>w poz. 3</t>
    </r>
    <r>
      <rPr>
        <sz val="12"/>
        <rFont val="Times New Roman CE"/>
        <family val="1"/>
      </rPr>
      <t xml:space="preserve"> - Przebudowa i modernizacja ulicy Tumskiej wraz z infrastrukturą      o kwotę </t>
    </r>
    <r>
      <rPr>
        <b/>
        <sz val="12"/>
        <rFont val="Times New Roman CE"/>
        <family val="1"/>
      </rPr>
      <t>500.000,00 zł.</t>
    </r>
  </si>
  <si>
    <r>
      <t xml:space="preserve">Dokonać następujących zmian w </t>
    </r>
    <r>
      <rPr>
        <b/>
        <i/>
        <sz val="12"/>
        <rFont val="Times New Roman CE"/>
        <family val="1"/>
      </rPr>
      <t xml:space="preserve">Załączniku Nr 14 </t>
    </r>
    <r>
      <rPr>
        <i/>
        <sz val="12"/>
        <rFont val="Times New Roman CE"/>
        <family val="1"/>
      </rPr>
      <t xml:space="preserve">- Przychody i rozchody budżetu miasta Płocka na 2004 rok:
</t>
    </r>
    <r>
      <rPr>
        <b/>
        <sz val="12"/>
        <rFont val="Times New Roman CE"/>
        <family val="1"/>
      </rPr>
      <t>ZMNIEJSZYĆ PRZYCHODY:</t>
    </r>
    <r>
      <rPr>
        <i/>
        <sz val="12"/>
        <rFont val="Times New Roman CE"/>
        <family val="1"/>
      </rPr>
      <t xml:space="preserve">
</t>
    </r>
    <r>
      <rPr>
        <u val="single"/>
        <sz val="12"/>
        <rFont val="Times New Roman CE"/>
        <family val="1"/>
      </rPr>
      <t>wykreślić:</t>
    </r>
    <r>
      <rPr>
        <sz val="12"/>
        <rFont val="Times New Roman CE"/>
        <family val="1"/>
      </rPr>
      <t xml:space="preserve">
</t>
    </r>
    <r>
      <rPr>
        <b/>
        <sz val="12"/>
        <rFont val="Times New Roman CE"/>
        <family val="1"/>
      </rPr>
      <t xml:space="preserve">poz. 1 </t>
    </r>
    <r>
      <rPr>
        <sz val="12"/>
        <rFont val="Times New Roman CE"/>
        <family val="1"/>
      </rPr>
      <t xml:space="preserve">- Przychody z prywatyzacji bezpośredniej </t>
    </r>
    <r>
      <rPr>
        <i/>
        <sz val="12"/>
        <rFont val="Times New Roman CE"/>
        <family val="1"/>
      </rPr>
      <t xml:space="preserve">(§ 942) </t>
    </r>
    <r>
      <rPr>
        <sz val="12"/>
        <rFont val="Times New Roman CE"/>
        <family val="1"/>
      </rPr>
      <t>z kwotą</t>
    </r>
    <r>
      <rPr>
        <b/>
        <sz val="12"/>
        <rFont val="Times New Roman CE"/>
        <family val="1"/>
      </rPr>
      <t xml:space="preserve"> 20.000.000,00 zł.</t>
    </r>
  </si>
  <si>
    <r>
      <t xml:space="preserve">Zadanie </t>
    </r>
    <r>
      <rPr>
        <b/>
        <sz val="11"/>
        <rFont val="Times New Roman CE"/>
        <family val="1"/>
      </rPr>
      <t xml:space="preserve">Nr P02/SP015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</si>
  <si>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family val="1"/>
      </rPr>
      <t>Nr 02/ZJO/G</t>
    </r>
    <r>
      <rPr>
        <sz val="11"/>
        <rFont val="Times New Roman"/>
        <family val="1"/>
      </rPr>
      <t xml:space="preserve"> - Przekazywanie dotacji niepublicznym przedszkolom, szkołom podstawowym i gimnazjom -</t>
    </r>
    <r>
      <rPr>
        <b/>
        <sz val="11"/>
        <rFont val="Times New Roman"/>
        <family val="1"/>
      </rPr>
      <t xml:space="preserve"> wydatki bezpośrednie</t>
    </r>
  </si>
  <si>
    <t>75649 Wpłaty z podatku od towarów i usług od przewozu osób z tytułu świadczenia na terytorium Rzeczypospolitej Polskiej usług międzynarodowego transportu drogowego pobrane przez urzędy celne</t>
  </si>
  <si>
    <t>75650 Wpłaty ze zryczałtowanego podatku od towarów i usług pobrane przez urzędy skarbowe od przewozu osób i ładunków taksówkami</t>
  </si>
  <si>
    <t>Dofinansowanie ze środka specjalnego procesów likwidacyjnych i uzupełnienie środków na pokrycie kosztów postępowania upadłościowego przedsiębiorstw państwowych oraz spółek, w których Skarb Państwa jest udziałowcem lub akcjonariuszem</t>
  </si>
  <si>
    <t>Stałe zaliczki do rozliczenia udzielone placówkom polskim za granicą</t>
  </si>
  <si>
    <t>75618 Wpływy z innych opłat stanowiących dochody jednostek samorządu terytorialnego na podstawie ustaw</t>
  </si>
  <si>
    <t>75619 Wpływy z różnych rozliczeń</t>
  </si>
  <si>
    <t>75620 Wpływy z rozliczeń jednostek budżetowych z tytułu potrąceń</t>
  </si>
  <si>
    <t>Wpłaty z podatku od towarów i usług od przewozu osób z tytułu świadczenia na terytorium Rzeczypospolitej Polskiej usług międzynarodowego transportu drogowego pobrane przez urzędy celne</t>
  </si>
  <si>
    <t>Dotacje celowe przekazane z budżetu państwa na realizację inwestycji i zakupów inwestycyjnych własnych samorządu województwa</t>
  </si>
  <si>
    <t>Dotacje celowe przekazane gminie lub miastu stołecznemu Warszawie na inwestycje i zakupy inwestycyjne realizowane na podstawie porozumień (umów) między jednostkami samorządu terytorialnego</t>
  </si>
  <si>
    <t>§ 7</t>
  </si>
  <si>
    <t>Specjalistyczne ośrodki szkoleniowo-rehabilitacyjne</t>
  </si>
  <si>
    <t>75815 Wpływy do wyjaśnienia</t>
  </si>
  <si>
    <t>75816 Wpływy do rozliczenia</t>
  </si>
  <si>
    <t>75817 Ogólna rezerwa budżetowa Rady Ministrów</t>
  </si>
  <si>
    <t xml:space="preserve">75818 Rezerwy ogólne i celowe </t>
  </si>
  <si>
    <t>75820 Prywatyzacja</t>
  </si>
  <si>
    <t>75822 Fundusz Kościelny</t>
  </si>
  <si>
    <t>75823 Partie polityczne</t>
  </si>
  <si>
    <t>75824 Komitety wyborcze (wyborców)</t>
  </si>
  <si>
    <t>661 Dotacje celowe przekazane gminie lub miastu stołecznemu Warszawie na inwestycje i zakupy inwestycyjne realizowane na podstawie porozumień (umów) między jednostkami samorządu terytorialnego</t>
  </si>
  <si>
    <r>
      <t xml:space="preserve">Zadanie </t>
    </r>
    <r>
      <rPr>
        <b/>
        <sz val="11"/>
        <rFont val="Times New Roman"/>
        <family val="1"/>
      </rPr>
      <t>Nr 15/WUGI/G</t>
    </r>
    <r>
      <rPr>
        <sz val="11"/>
        <rFont val="Times New Roman"/>
        <family val="1"/>
      </rPr>
      <t xml:space="preserve"> - Obciążanie nieruchomości Gminy ograniczonymi prawami rzeczowymi -</t>
    </r>
    <r>
      <rPr>
        <b/>
        <sz val="11"/>
        <rFont val="Times New Roman"/>
        <family val="1"/>
      </rPr>
      <t xml:space="preserve"> wydatki bezpośrednie</t>
    </r>
  </si>
  <si>
    <r>
      <t xml:space="preserve">Zadanie </t>
    </r>
    <r>
      <rPr>
        <b/>
        <sz val="11"/>
        <rFont val="Times New Roman"/>
        <family val="1"/>
      </rPr>
      <t>Nr 01/WUGII/G</t>
    </r>
    <r>
      <rPr>
        <sz val="11"/>
        <rFont val="Times New Roman"/>
        <family val="1"/>
      </rPr>
      <t xml:space="preserve"> - Podziały i rozgraniczenia nieruchomości - </t>
    </r>
    <r>
      <rPr>
        <b/>
        <sz val="11"/>
        <rFont val="Times New Roman"/>
        <family val="1"/>
      </rPr>
      <t>wydatki bezpośrednie</t>
    </r>
  </si>
  <si>
    <r>
      <t xml:space="preserve">Zadanie </t>
    </r>
    <r>
      <rPr>
        <b/>
        <sz val="11"/>
        <rFont val="Times New Roman"/>
        <family val="1"/>
      </rPr>
      <t>Nr 02/WUGII/G</t>
    </r>
    <r>
      <rPr>
        <sz val="11"/>
        <rFont val="Times New Roman"/>
        <family val="1"/>
      </rPr>
      <t xml:space="preserve"> - Prowadzenie postępowań administracyjnych w zakresie ochrony gruntów rolnych i leśnych oraz nazewnictwa ulic i placów oraz numeracji porządkowej nieruchomości - </t>
    </r>
    <r>
      <rPr>
        <b/>
        <sz val="11"/>
        <rFont val="Times New Roman"/>
        <family val="1"/>
      </rPr>
      <t>wydatki bezpośrednie</t>
    </r>
  </si>
  <si>
    <r>
      <t xml:space="preserve">Zadanie </t>
    </r>
    <r>
      <rPr>
        <b/>
        <sz val="11"/>
        <rFont val="Times New Roman"/>
        <family val="1"/>
      </rPr>
      <t>Nr 03/WUGII/G</t>
    </r>
    <r>
      <rPr>
        <sz val="11"/>
        <rFont val="Times New Roman"/>
        <family val="1"/>
      </rPr>
      <t xml:space="preserve"> - Komunalizacja mienia -</t>
    </r>
    <r>
      <rPr>
        <b/>
        <sz val="11"/>
        <rFont val="Times New Roman"/>
        <family val="1"/>
      </rPr>
      <t xml:space="preserve"> wydatki bezpośrednie</t>
    </r>
  </si>
  <si>
    <r>
      <t>Zadanie</t>
    </r>
    <r>
      <rPr>
        <b/>
        <sz val="11"/>
        <rFont val="Times New Roman"/>
        <family val="1"/>
      </rPr>
      <t xml:space="preserve"> Nr 05/WUGII/G</t>
    </r>
    <r>
      <rPr>
        <sz val="11"/>
        <rFont val="Times New Roman"/>
        <family val="1"/>
      </rPr>
      <t xml:space="preserve"> - Prace i opracowania geodezyjne i kartograficzne - </t>
    </r>
    <r>
      <rPr>
        <b/>
        <sz val="11"/>
        <rFont val="Times New Roman"/>
        <family val="1"/>
      </rPr>
      <t>wydatki bezpośrednie</t>
    </r>
  </si>
  <si>
    <t>Utrzymanie i udostępnienie Pływalni Miejskiej przy ul. Kobylińskiego</t>
  </si>
  <si>
    <t>Utrzymanie i udostępnienie Pływalni Miejskiej "Jagiellonka"</t>
  </si>
  <si>
    <t>Utrzymanie i udostępnienie Miejskiego Centrum Sportu przy ul. Sportowej</t>
  </si>
  <si>
    <t>Utrzymanie i udostępnienie Hali Sportowej w Borowiczkach</t>
  </si>
  <si>
    <t>Utrzymanie i udostępnienie Sali Sportowej</t>
  </si>
  <si>
    <r>
      <t xml:space="preserve">Zadanie </t>
    </r>
    <r>
      <rPr>
        <b/>
        <sz val="11"/>
        <rFont val="Times New Roman CE"/>
        <family val="1"/>
      </rPr>
      <t>Nr 63/WIMI/I/G</t>
    </r>
    <r>
      <rPr>
        <sz val="11"/>
        <rFont val="Times New Roman CE"/>
        <family val="1"/>
      </rPr>
      <t xml:space="preserve"> - Przebudowa boisk, urządzeń sportowych i terenów zabawa przy Szkołach Podstawowych</t>
    </r>
  </si>
  <si>
    <t xml:space="preserve">WYDZIAŁ  ORGANIZACJI I SPRAW ADMINISTRACYJNYCH -  </t>
  </si>
  <si>
    <t>Oddział Techniczno - Gospodarczy</t>
  </si>
  <si>
    <t>Prowadzenie archiwum zakładowego</t>
  </si>
  <si>
    <t>Prowadzenie kancelarii Urzędu Miasta</t>
  </si>
  <si>
    <t>Zaopatrzenie w materiały i wyposażenie stanowisk pracy</t>
  </si>
  <si>
    <t>Nadzór nad utrzymaniem obiektów Urzędu Miasta</t>
  </si>
  <si>
    <t>Kompleksowe prowadzenie spraw związanych ze sprawnym funkcjonowaniem Urzędu Miasta</t>
  </si>
  <si>
    <t>Planowanie dochodów budżetowych z podatków i opłat, wymiar i kontrola podatkowa</t>
  </si>
  <si>
    <t>096 Otrzymane spadki, zapisy i darowizny w postaci pieniężnej</t>
  </si>
  <si>
    <t>097 Wpływy z różnych dochodów</t>
  </si>
  <si>
    <t>101 Wpływy środków specjalnych ze sprzedaży 5% akcji należących do Skarbu Państwa</t>
  </si>
  <si>
    <t>Dotacja celowa otrzymana z budżetu państwa na finansowanie ustawowo określonych zadań bieżących realizowanych przez pozostałe jednostki sektora finansów publicznych</t>
  </si>
  <si>
    <t>60003 Krajowe pasażerskie przewozy autobusowe</t>
  </si>
  <si>
    <t>60004 Lokalny transport zbiorowy</t>
  </si>
  <si>
    <t>60005 Autostrady płatne</t>
  </si>
  <si>
    <t>Dotacje celowe przekazane z budżetu państwa na inwestycje i zakupy inwestycyjne realizowane przez powiat na podstawie porozumień z organami administracji rządowej</t>
  </si>
  <si>
    <t>Dotacje celowe przekazane z budżetu państwa na realizację inwestycji i zakupów inwestycyjnych własnych powiatu</t>
  </si>
  <si>
    <t>Dotacje celowe przekazane z budżetu państwa na inwestycje i zakupy inwestycyjne z zakresu administracji rządowej oraz inne zadania zlecone ustawami realizowane przez samorząd województwa</t>
  </si>
  <si>
    <t>Wpłaty jednostek samorządu terytorialnego do budżetu państwa</t>
  </si>
  <si>
    <t>Zwrot do budżetu państwa niezależnie pobranej subwencji ogólnej za lata poprzednie</t>
  </si>
  <si>
    <t>07/WIMI/I/G</t>
  </si>
  <si>
    <t>08/WIMI/I/G</t>
  </si>
  <si>
    <t>09/WIMI/I/G</t>
  </si>
  <si>
    <t>10/WIMI/I/G</t>
  </si>
  <si>
    <t>11/WIMI/I/G</t>
  </si>
  <si>
    <t>30/WIMI/I/G</t>
  </si>
  <si>
    <t>31/WIMI/I/G</t>
  </si>
  <si>
    <t>12/WIMI/I/G</t>
  </si>
  <si>
    <t>13/WIMI/I/G</t>
  </si>
  <si>
    <t>14/WIMI/I/G</t>
  </si>
  <si>
    <t>Ośrodki rewalidacyjno-wychowawcze</t>
  </si>
  <si>
    <t>Młodzieżowe ośrodki wychowawcze</t>
  </si>
  <si>
    <t>Młodzieżowe ośrodki socjoterapii</t>
  </si>
  <si>
    <t>Dotacje celowe otrzymane z budżetu państwa na realizację inwestycji i zakupów inwestycyjnych własnych gmin (związków gmin)</t>
  </si>
  <si>
    <t>Dotacje celowe otrzymane z budżetu państwa na inwestycje i zakupy inwestycyjne z zakresu administracji rządowej oraz inne zadania zlecone ustawami realizowane przez powiat</t>
  </si>
  <si>
    <r>
      <t xml:space="preserve">Zadanie </t>
    </r>
    <r>
      <rPr>
        <b/>
        <sz val="11"/>
        <rFont val="Times New Roman CE"/>
        <family val="1"/>
      </rPr>
      <t>Nr 05/MOPS/P</t>
    </r>
    <r>
      <rPr>
        <sz val="11"/>
        <rFont val="Times New Roman CE"/>
        <family val="1"/>
      </rPr>
      <t xml:space="preserve"> - Wydawanie orzeczeń o niepełnosprawności i stopniu niepełnosprawności, opinii uprawniających do ubiegania się o kartę parkingową oraz legitymację osoby niepełnosprawnej</t>
    </r>
    <r>
      <rPr>
        <b/>
        <sz val="11"/>
        <rFont val="Times New Roman CE"/>
        <family val="1"/>
      </rPr>
      <t xml:space="preserve"> - wydatki bezpośrednie</t>
    </r>
  </si>
  <si>
    <r>
      <t xml:space="preserve">Zadanie </t>
    </r>
    <r>
      <rPr>
        <b/>
        <sz val="11"/>
        <rFont val="Times New Roman CE"/>
        <family val="1"/>
      </rPr>
      <t>Nr 06/MOPS/P</t>
    </r>
    <r>
      <rPr>
        <sz val="11"/>
        <rFont val="Times New Roman CE"/>
        <family val="1"/>
      </rPr>
      <t xml:space="preserve"> - Uaktywnienie zawodowe osób niepełnosprawnych</t>
    </r>
    <r>
      <rPr>
        <b/>
        <sz val="11"/>
        <rFont val="Times New Roman CE"/>
        <family val="1"/>
      </rPr>
      <t xml:space="preserve"> - wydatki bezpośrednie</t>
    </r>
  </si>
  <si>
    <r>
      <t xml:space="preserve">Zadanie </t>
    </r>
    <r>
      <rPr>
        <b/>
        <sz val="11"/>
        <rFont val="Times New Roman CE"/>
        <family val="1"/>
      </rPr>
      <t>Nr 01/OOW/P</t>
    </r>
    <r>
      <rPr>
        <sz val="11"/>
        <rFont val="Times New Roman CE"/>
        <family val="1"/>
      </rPr>
      <t xml:space="preserve"> - Zapewnienie dzieciom pozbawionym opieki rodziców, znajdującym się w sytuacji kryzysowej, doraźnej całodobowej opieki</t>
    </r>
    <r>
      <rPr>
        <b/>
        <sz val="11"/>
        <rFont val="Times New Roman CE"/>
        <family val="1"/>
      </rPr>
      <t xml:space="preserve"> - wydatki bezpośrednie</t>
    </r>
  </si>
  <si>
    <t>75212 Pozostałe wydatki obronne</t>
  </si>
  <si>
    <t>75214 Wykonywanie funkcji Państwa Gospodarza (HNS)</t>
  </si>
  <si>
    <t>75215 Zadania związane z utrzymaniem mocy rezerwowych ze względu na potrzeby Sił Zbrojnych Rzeczypospolitej Polskiej</t>
  </si>
  <si>
    <t>75216 Wojskowe misje pokojowe</t>
  </si>
  <si>
    <t>Różne wydatki na rzecz osób fizycznych</t>
  </si>
  <si>
    <t>Komitety naukowe Polskiej Akademii Nauk</t>
  </si>
  <si>
    <t>246 Środki przekazane przez pozostałe jednostki zaliczane do sektora finansów publicznych na realizację zadań bieżących dla jednostek zaliczanych do sektora finansów publicznych</t>
  </si>
  <si>
    <t>247 Środki przekazane przez pozostałe jednostki zaliczane do sektora finansów publicznych na realizację zadań bieżących dla jednostek niezaliczanych do sektora finansów publicznych</t>
  </si>
  <si>
    <t>251 Dotacja podmiotowa z budżetu dla zakładu budżetowego</t>
  </si>
  <si>
    <t>252 Dotacja podmiotowa z budżetu dla szkoły wyższej</t>
  </si>
  <si>
    <t>Zwrot do budżetu państwa nienależnie pobranej subwencji ogólnej za lata poprzednie</t>
  </si>
  <si>
    <t>Wpływy od jednostek na rzecz środków specjalnych</t>
  </si>
  <si>
    <t>Przelewy redystrybucyjne</t>
  </si>
  <si>
    <t>Różne przelewy</t>
  </si>
  <si>
    <r>
      <t xml:space="preserve">Zadanie </t>
    </r>
    <r>
      <rPr>
        <b/>
        <sz val="11"/>
        <rFont val="Times New Roman CE"/>
        <family val="1"/>
      </rPr>
      <t>Nr 100/WOSIV/I/G</t>
    </r>
    <r>
      <rPr>
        <sz val="11"/>
        <rFont val="Times New Roman CE"/>
        <family val="1"/>
      </rPr>
      <t xml:space="preserve"> - Straż Miejska – zakupy inwestycyjne  </t>
    </r>
  </si>
  <si>
    <r>
      <t xml:space="preserve">Zadanie </t>
    </r>
    <r>
      <rPr>
        <b/>
        <sz val="11"/>
        <rFont val="Times New Roman CE"/>
        <family val="1"/>
      </rPr>
      <t>Nr 106/PR/I/G</t>
    </r>
    <r>
      <rPr>
        <sz val="11"/>
        <rFont val="Times New Roman CE"/>
        <family val="1"/>
      </rPr>
      <t xml:space="preserve"> - Płocki Park Technologiczno – Przemysłowy – udziały </t>
    </r>
  </si>
  <si>
    <r>
      <t xml:space="preserve">Zadanie </t>
    </r>
    <r>
      <rPr>
        <b/>
        <sz val="11"/>
        <rFont val="Times New Roman CE"/>
        <family val="1"/>
      </rPr>
      <t>Nr 105/PR/I/G</t>
    </r>
    <r>
      <rPr>
        <sz val="11"/>
        <rFont val="Times New Roman CE"/>
        <family val="1"/>
      </rPr>
      <t xml:space="preserve"> - Płocki Park Technologiczno – Przemysłowy </t>
    </r>
  </si>
  <si>
    <r>
      <t xml:space="preserve">Zadanie </t>
    </r>
    <r>
      <rPr>
        <b/>
        <sz val="11"/>
        <rFont val="Times New Roman CE"/>
        <family val="1"/>
      </rPr>
      <t>Nr 99/PR/I/G</t>
    </r>
    <r>
      <rPr>
        <sz val="11"/>
        <rFont val="Times New Roman CE"/>
        <family val="1"/>
      </rPr>
      <t xml:space="preserve"> - Centrum Kultury Europejskiej z Nadwiślańskim Bulwarem Narodów i Kultur</t>
    </r>
  </si>
  <si>
    <r>
      <t>Zadanie</t>
    </r>
    <r>
      <rPr>
        <b/>
        <sz val="11"/>
        <rFont val="Times New Roman CE"/>
        <family val="1"/>
      </rPr>
      <t xml:space="preserve"> Nr 103/PB/I/G</t>
    </r>
    <r>
      <rPr>
        <sz val="11"/>
        <rFont val="Times New Roman CE"/>
        <family val="1"/>
      </rPr>
      <t xml:space="preserve"> - Centrum Powiadamiania Ratunkowego</t>
    </r>
  </si>
  <si>
    <t>Renta socjalna</t>
  </si>
  <si>
    <t>85401 Świetlice szkolne</t>
  </si>
  <si>
    <t>85402 Specjalne ośrodki wychowawcze</t>
  </si>
  <si>
    <t>85403 Specjalne ośrodki szkolno-wychowawcze</t>
  </si>
  <si>
    <t>85406 Poradnie psychologiczno-pedagogiczne, w tym poradnie specjalistyczne</t>
  </si>
  <si>
    <t>85407 Placówki wychowania pozaszkolnego</t>
  </si>
  <si>
    <t>85410 Internaty i bursy szkolne</t>
  </si>
  <si>
    <t>85411 Domy wczasów dziecięcych</t>
  </si>
  <si>
    <t>85412 Kolonie i obozy oraz inne formy wypoczynku dzieci i młodzieży szkolnej, a także szkolenia młodzieży</t>
  </si>
  <si>
    <t>85413 Kolonie i obozy dla młodzieży polonijnej w kraju</t>
  </si>
  <si>
    <t>85415 Pomoc materialna dla uczniów</t>
  </si>
  <si>
    <t>85416 Ochotnicze Hufce Pracy</t>
  </si>
  <si>
    <t>85417 Szkolne schroniska młodzieżowe</t>
  </si>
  <si>
    <t>212 Dotacje celowe przekazane z budżetu państwa na zadania bieżące realizowane przez powiat na podstawie porozumień z organami administracji rządowej</t>
  </si>
  <si>
    <t>213 Dotacje celowe przekazane z budżetu państwa na realizację bieżących zadań własnych powiatu</t>
  </si>
  <si>
    <r>
      <t xml:space="preserve">Zadanie </t>
    </r>
    <r>
      <rPr>
        <b/>
        <sz val="11"/>
        <rFont val="Times New Roman CE"/>
        <family val="1"/>
      </rPr>
      <t>Nr 80/WGKI/I/G</t>
    </r>
    <r>
      <rPr>
        <sz val="11"/>
        <rFont val="Times New Roman CE"/>
        <family val="1"/>
      </rPr>
      <t xml:space="preserve"> - Oczyszczalnia Maszewo</t>
    </r>
  </si>
  <si>
    <t>221 Dotacje celowe przekazane z budżetu państwa na zadania bieżące z zakresu administracji rządowej oraz inne zadania zlecone ustawami realizowane przez samorząd województwa</t>
  </si>
  <si>
    <t>222 Dotacje celowe przekazane z budżetu państwa na zadania bieżące realizowane przez samorząd województwa na podstawie porozumień z organami administracji rządowej</t>
  </si>
  <si>
    <r>
      <t xml:space="preserve">Zadanie </t>
    </r>
    <r>
      <rPr>
        <b/>
        <sz val="11"/>
        <rFont val="Times New Roman CE"/>
        <family val="1"/>
      </rPr>
      <t>Nr 102/WGKIII/I/G</t>
    </r>
    <r>
      <rPr>
        <sz val="11"/>
        <rFont val="Times New Roman CE"/>
        <family val="1"/>
      </rPr>
      <t xml:space="preserve"> - Agencja Rewitalizacji Starówki Spółka z o.o. - udziały </t>
    </r>
  </si>
  <si>
    <r>
      <t>Zadanie Nr</t>
    </r>
    <r>
      <rPr>
        <b/>
        <sz val="11"/>
        <rFont val="Times New Roman"/>
        <family val="1"/>
      </rPr>
      <t xml:space="preserve"> 04/MZOS/G</t>
    </r>
    <r>
      <rPr>
        <sz val="11"/>
        <rFont val="Times New Roman"/>
        <family val="1"/>
      </rPr>
      <t xml:space="preserve"> - Utrzymanie i udostępnienie Miejskiego Centrum Sportu przy ul. Sportowej -</t>
    </r>
    <r>
      <rPr>
        <b/>
        <sz val="11"/>
        <rFont val="Times New Roman"/>
        <family val="1"/>
      </rPr>
      <t xml:space="preserve"> wydatki bezpośrednie</t>
    </r>
  </si>
  <si>
    <r>
      <t xml:space="preserve">Zadanie </t>
    </r>
    <r>
      <rPr>
        <b/>
        <sz val="11"/>
        <rFont val="Times New Roman"/>
        <family val="1"/>
      </rPr>
      <t>Nr 05/MZOS/G</t>
    </r>
    <r>
      <rPr>
        <sz val="11"/>
        <rFont val="Times New Roman"/>
        <family val="1"/>
      </rPr>
      <t xml:space="preserve"> - Utrzymanie i udostępnienie Hali Sportowej w Borowiczkach -</t>
    </r>
    <r>
      <rPr>
        <b/>
        <sz val="11"/>
        <rFont val="Times New Roman"/>
        <family val="1"/>
      </rPr>
      <t xml:space="preserve"> wydatki bezpośrednie</t>
    </r>
  </si>
  <si>
    <r>
      <t xml:space="preserve">Zadanie </t>
    </r>
    <r>
      <rPr>
        <b/>
        <sz val="11"/>
        <rFont val="Times New Roman"/>
        <family val="1"/>
      </rPr>
      <t>Nr 06/MZOS/G</t>
    </r>
    <r>
      <rPr>
        <sz val="11"/>
        <rFont val="Times New Roman"/>
        <family val="1"/>
      </rPr>
      <t xml:space="preserve"> - Utrzymanie i udostępnienie Sali Sportowej - </t>
    </r>
    <r>
      <rPr>
        <b/>
        <sz val="11"/>
        <rFont val="Times New Roman"/>
        <family val="1"/>
      </rPr>
      <t>wydatki bezpośrednie</t>
    </r>
  </si>
  <si>
    <r>
      <t>w tiret 9</t>
    </r>
    <r>
      <rPr>
        <sz val="12"/>
        <rFont val="Times New Roman CE"/>
        <family val="1"/>
      </rPr>
      <t xml:space="preserve"> - Montaż gazowych kotłowni ekologicznych w budynkach przy ul. Kwiatka Nr 14, Kwiatka Nr 55, Bukowej Nr 40                                                                                              o kwotę </t>
    </r>
    <r>
      <rPr>
        <b/>
        <sz val="12"/>
        <rFont val="Times New Roman CE"/>
        <family val="1"/>
      </rPr>
      <t>83.000,00 zł.</t>
    </r>
    <r>
      <rPr>
        <sz val="12"/>
        <rFont val="Times New Roman CE"/>
        <family val="1"/>
      </rPr>
      <t xml:space="preserve">
</t>
    </r>
    <r>
      <rPr>
        <b/>
        <sz val="12"/>
        <rFont val="Times New Roman CE"/>
        <family val="1"/>
      </rPr>
      <t>w poz. 2 - Zadania z zakresu ochrony wód o kwotę 1.400.000,00 zł. 
w tiret 1</t>
    </r>
    <r>
      <rPr>
        <sz val="12"/>
        <rFont val="Times New Roman CE"/>
        <family val="1"/>
      </rPr>
      <t xml:space="preserve"> - Budowa oczyszczalni wód opadowych "Wiadukt"                         o kwotę    </t>
    </r>
    <r>
      <rPr>
        <b/>
        <sz val="12"/>
        <rFont val="Times New Roman CE"/>
        <family val="1"/>
      </rPr>
      <t xml:space="preserve">400.000,00 zł.
w tiret 2 - </t>
    </r>
    <r>
      <rPr>
        <sz val="12"/>
        <rFont val="Times New Roman CE"/>
        <family val="1"/>
      </rPr>
      <t>Budowa podczyszczalni wód opadowych "Grabówka"                  o kwotę</t>
    </r>
    <r>
      <rPr>
        <b/>
        <sz val="12"/>
        <rFont val="Times New Roman CE"/>
        <family val="1"/>
      </rPr>
      <t xml:space="preserve">  1.000.000,00 zł. </t>
    </r>
  </si>
  <si>
    <r>
      <t xml:space="preserve">Dokonać następujących zmian w </t>
    </r>
    <r>
      <rPr>
        <b/>
        <i/>
        <sz val="12"/>
        <rFont val="Times New Roman CE"/>
        <family val="1"/>
      </rPr>
      <t>Załączniku Nr 7</t>
    </r>
    <r>
      <rPr>
        <i/>
        <sz val="12"/>
        <rFont val="Times New Roman CE"/>
        <family val="1"/>
      </rPr>
      <t xml:space="preserve"> - Przychody i wydatki Miejskiego Funduszu Ochrony Środowiska i Gospodarki Wodnej na 2004 rok:</t>
    </r>
    <r>
      <rPr>
        <sz val="12"/>
        <rFont val="Times New Roman CE"/>
        <family val="1"/>
      </rPr>
      <t xml:space="preserve">
</t>
    </r>
    <r>
      <rPr>
        <b/>
        <sz val="12"/>
        <rFont val="Times New Roman CE"/>
        <family val="1"/>
      </rPr>
      <t>ZMNIEJSZYĆ WYDATKI:</t>
    </r>
    <r>
      <rPr>
        <sz val="12"/>
        <rFont val="Times New Roman CE"/>
        <family val="1"/>
      </rPr>
      <t xml:space="preserve">
</t>
    </r>
    <r>
      <rPr>
        <b/>
        <sz val="12"/>
        <rFont val="Times New Roman CE"/>
        <family val="1"/>
      </rPr>
      <t xml:space="preserve">W POZ. WYDATKI INWESTYCYJNE                                                O KWOTĘ 1.569.000,00 ZŁ.
</t>
    </r>
    <r>
      <rPr>
        <sz val="12"/>
        <rFont val="Times New Roman CE"/>
        <family val="1"/>
      </rPr>
      <t xml:space="preserve">
</t>
    </r>
    <r>
      <rPr>
        <b/>
        <sz val="12"/>
        <rFont val="Times New Roman CE"/>
        <family val="1"/>
      </rPr>
      <t xml:space="preserve">w poz. 1 - Inwestycje związane ze zmniejszeniem emisji zanieczyszczeń do powietrza o kwotę 169.000,00 zł.
</t>
    </r>
    <r>
      <rPr>
        <sz val="12"/>
        <rFont val="Times New Roman CE"/>
        <family val="1"/>
      </rPr>
      <t xml:space="preserve">
</t>
    </r>
    <r>
      <rPr>
        <b/>
        <sz val="12"/>
        <rFont val="Times New Roman CE"/>
        <family val="1"/>
      </rPr>
      <t>w tiret 1</t>
    </r>
    <r>
      <rPr>
        <sz val="12"/>
        <rFont val="Times New Roman CE"/>
        <family val="1"/>
      </rPr>
      <t xml:space="preserve"> - Wykonanie węła i przyłącza cieplnego, likwidacja pieców kaflowych przy ul. Dojazd 13 
                                                                                                                              o kwotę </t>
    </r>
    <r>
      <rPr>
        <b/>
        <sz val="12"/>
        <rFont val="Times New Roman CE"/>
        <family val="1"/>
      </rPr>
      <t xml:space="preserve">29.000,00 zł.
w tiret 2 - </t>
    </r>
    <r>
      <rPr>
        <sz val="12"/>
        <rFont val="Times New Roman CE"/>
        <family val="1"/>
      </rPr>
      <t xml:space="preserve">Wykonanie węzła i przyłącza cieplnego, likwidacja pieców kaflowych przy ul. Kilińskiego Nr 1 i Nr 3                                                                                                                  o kwotę </t>
    </r>
    <r>
      <rPr>
        <b/>
        <sz val="12"/>
        <rFont val="Times New Roman CE"/>
        <family val="1"/>
      </rPr>
      <t>57.000,00 zł.</t>
    </r>
  </si>
  <si>
    <t>Dokonać zwiększenia dochodów budżetu miasta Płocka na 2004 rok o kwotę 11.640.937,81 zł. oraz dokonać zmniejszenia dochodów budżetu miasta Płocka na 2004 rok o kwotę 581.444,81 zł.</t>
  </si>
  <si>
    <t>0750</t>
  </si>
  <si>
    <t>01022 Zwalczanie chorób zakaźnych zwierząt oraz badania monitoringowe pozostałości chemicznych i biologicznych w tkankach zwierząt i produktach pochodzenia zwierzęcego</t>
  </si>
  <si>
    <t>01023 Inspekcja Jakości Handlowej Artykułów Rolno-Spożywczych</t>
  </si>
  <si>
    <t>651 Dotacje celowe przekazane z budżetu państwa na inwestycje i zakupy inwestycyjne z zakresu administracji rządowej oraz inne zadania zlecone ustawami realizowane przez samorząd województwa</t>
  </si>
  <si>
    <t xml:space="preserve"> Agencja Bezpieczeństwa Wewnętrznego</t>
  </si>
  <si>
    <t>Agencja Wywiadu</t>
  </si>
  <si>
    <t>75501 Centralne administracyjne jednostki wymiaru sprawiedliwości i prokuratury</t>
  </si>
  <si>
    <t>75502 Jednostki sądownictwa powszechnego</t>
  </si>
  <si>
    <t>75503 Sądy wojskowe</t>
  </si>
  <si>
    <t>75504 Izby morskie</t>
  </si>
  <si>
    <t>75505 Jednostki powszechne prokuratury</t>
  </si>
  <si>
    <t>75506 Wojskowe jednostki organizacyjne prokuratury</t>
  </si>
  <si>
    <t>75507 Instytuty naukowe resortu sprawiedliwości</t>
  </si>
  <si>
    <t>492 Dofinansowanie ze środka specjalnego procesów likwidacyjnych i uzupełnienie środków na pokrycie kosztów postępowania upadłościowego przedsiębiorstw państwowych oraz spółek, w których Skarb Państwa jest udziałowcem lub akcjonariuszem</t>
  </si>
  <si>
    <t>495 Różnice kursowe</t>
  </si>
  <si>
    <t>496 Stałe zaliczki do rozliczenia udzielone placówkom polskim za granicą</t>
  </si>
  <si>
    <r>
      <t xml:space="preserve">Zadanie </t>
    </r>
    <r>
      <rPr>
        <b/>
        <sz val="11"/>
        <rFont val="Times New Roman CE"/>
        <family val="1"/>
      </rPr>
      <t>Nr 01/KM PSP/P</t>
    </r>
    <r>
      <rPr>
        <sz val="11"/>
        <rFont val="Times New Roman CE"/>
        <family val="1"/>
      </rPr>
      <t xml:space="preserve"> - Ochrona życia, zdrowia, mienia i środowiska poprzez walkę z pożarami, klęskami żywiołowymi i innymi miejscowymi zagrożeniami - </t>
    </r>
    <r>
      <rPr>
        <b/>
        <sz val="11"/>
        <rFont val="Times New Roman CE"/>
        <family val="1"/>
      </rPr>
      <t>wydatki bezpośrednie</t>
    </r>
  </si>
  <si>
    <r>
      <t xml:space="preserve">Zadanie </t>
    </r>
    <r>
      <rPr>
        <b/>
        <sz val="11"/>
        <rFont val="Times New Roman CE"/>
        <family val="1"/>
      </rPr>
      <t>Nr 02/KM PSP/P</t>
    </r>
    <r>
      <rPr>
        <sz val="11"/>
        <rFont val="Times New Roman CE"/>
        <family val="1"/>
      </rPr>
      <t xml:space="preserve"> - Wypłaty zasiłków rodzinnych, pielęgnacyjnych i wychowawczych - </t>
    </r>
    <r>
      <rPr>
        <b/>
        <sz val="11"/>
        <rFont val="Times New Roman CE"/>
        <family val="1"/>
      </rPr>
      <t>wydatki bezpośrednie</t>
    </r>
  </si>
  <si>
    <r>
      <t xml:space="preserve">Zadanie </t>
    </r>
    <r>
      <rPr>
        <b/>
        <sz val="11"/>
        <rFont val="Times New Roman CE"/>
        <family val="1"/>
      </rPr>
      <t>Nr 01/ZJO/P</t>
    </r>
    <r>
      <rPr>
        <sz val="11"/>
        <rFont val="Times New Roman CE"/>
        <family val="1"/>
      </rPr>
      <t xml:space="preserve"> - Obsługa finansowo - księgowa placówek oświatowych realizujących zadania powiatu -</t>
    </r>
    <r>
      <rPr>
        <b/>
        <sz val="11"/>
        <rFont val="Times New Roman CE"/>
        <family val="1"/>
      </rPr>
      <t xml:space="preserve"> wydatki bezpośrednie</t>
    </r>
  </si>
  <si>
    <t>85329 Specjalistyczne ośrodki szkoleniowo-rehabilitacyjne</t>
  </si>
  <si>
    <t>85330 Opieka i pomoc dla Polonii i Polaków za granicą</t>
  </si>
  <si>
    <t>85332 Wojewódzkie urzędy pracy</t>
  </si>
  <si>
    <t>85333 Powiatowe urzędy pracy</t>
  </si>
  <si>
    <t>85334 Pomoc dla repatriantów</t>
  </si>
  <si>
    <t>85335 Refundacja ulg dla inwalidów wojennych i wojskowych z tytułu ubezpieczenia OC i AC</t>
  </si>
  <si>
    <t>85346 Dokształcanie i doskonalenie nauczycieli</t>
  </si>
  <si>
    <t>85347 Renta socjalna</t>
  </si>
  <si>
    <t>85378 Usuwanie skutków klęsk żywiołowych</t>
  </si>
  <si>
    <t>456 Odsetki od dotacji wykorzystanych niezgodnie z przeznaczeniem lub pobranych w nadmiernej wysokości</t>
  </si>
  <si>
    <t>457 Odsetki od nieterminowych wpłat z tytułu podatków i opłat</t>
  </si>
  <si>
    <t>458 Pozostałe odsetki</t>
  </si>
  <si>
    <t>459 Kary i odszkodowania wypłacane na rzecz osób fizycznych</t>
  </si>
  <si>
    <t>460 Kary i odszkodowania wypłacane na rzecz osób prawnych i innych jednostek organizacyjnych</t>
  </si>
  <si>
    <t>461 Koszty postępowania sądowego i prokuratorskiego</t>
  </si>
  <si>
    <t>471 Fundusz dyspozycyjny</t>
  </si>
  <si>
    <t>481 Rezerwy</t>
  </si>
  <si>
    <r>
      <t>Wprowadzić:</t>
    </r>
    <r>
      <rPr>
        <sz val="12"/>
        <rFont val="Times New Roman CE"/>
        <family val="1"/>
      </rPr>
      <t xml:space="preserve">
Zadanie Wydziału Oświaty, Kultury i Sportu - Oddział Oświaty </t>
    </r>
    <r>
      <rPr>
        <b/>
        <i/>
        <sz val="12"/>
        <rFont val="Times New Roman CE"/>
        <family val="1"/>
      </rPr>
      <t xml:space="preserve">Nr 120/WOKI/I/P - Szkoły zawodowe - zakupy inwestycyjne </t>
    </r>
    <r>
      <rPr>
        <sz val="12"/>
        <rFont val="Times New Roman CE"/>
        <family val="1"/>
      </rPr>
      <t>(</t>
    </r>
    <r>
      <rPr>
        <i/>
        <sz val="12"/>
        <rFont val="Times New Roman CE"/>
        <family val="1"/>
      </rPr>
      <t xml:space="preserve">dział 801 - Oświata i wychowanie, rozdział 80130 - Szkoły zawodowe) </t>
    </r>
    <r>
      <rPr>
        <sz val="12"/>
        <rFont val="Times New Roman CE"/>
        <family val="1"/>
      </rPr>
      <t xml:space="preserve">z następującym zakresem rzeczowym:
              "Powyższe środki finansowe zostaną przeznaczone na zakup kserokopiarki dla Zespołu Szkół 
               Zawodowych Nr 2 w Płocku"
       oraz terminem rozpoczęcia </t>
    </r>
    <r>
      <rPr>
        <b/>
        <sz val="12"/>
        <rFont val="Times New Roman CE"/>
        <family val="1"/>
      </rPr>
      <t>- 24.11.2004 r.</t>
    </r>
    <r>
      <rPr>
        <sz val="12"/>
        <rFont val="Times New Roman CE"/>
        <family val="1"/>
      </rPr>
      <t xml:space="preserve"> oraz terminem zakończenia powyższej inwestycji </t>
    </r>
    <r>
      <rPr>
        <b/>
        <sz val="12"/>
        <rFont val="Times New Roman CE"/>
        <family val="1"/>
      </rPr>
      <t>- 
       31.12.2004 r.</t>
    </r>
  </si>
  <si>
    <t>Zbywanie nieruchomości w trybie bezprzetargowym - na podstawie przepisów przejściowych ustawy o gospodarce nieruchomościami</t>
  </si>
  <si>
    <t>Oddział Planowania Strategicznego</t>
  </si>
  <si>
    <t xml:space="preserve">WYDZIAŁ URBANISTYKI, ARCHITEKTURY, GEODEZJI I KATASTRU  - </t>
  </si>
  <si>
    <t xml:space="preserve">WYDZIAŁ URBANISTYKI, ARCHITEKTURY, GEODEZJI I KATASTRU -  </t>
  </si>
  <si>
    <r>
      <t>Zadanie</t>
    </r>
    <r>
      <rPr>
        <b/>
        <sz val="11"/>
        <rFont val="Times New Roman CE"/>
        <family val="1"/>
      </rPr>
      <t xml:space="preserve"> Nr 83/WIMI/I/G</t>
    </r>
    <r>
      <rPr>
        <sz val="11"/>
        <rFont val="Times New Roman CE"/>
        <family val="1"/>
      </rPr>
      <t xml:space="preserve"> - Budowa kanalizacji deszczowej wraz oczyszczalnią oraz kanalizacji sanitarnej dla Osiedli Góry i Ciechomice</t>
    </r>
  </si>
  <si>
    <t>02/WOSIV/G</t>
  </si>
  <si>
    <t>03/WOSIV/G</t>
  </si>
  <si>
    <t>04/WOSIV/G</t>
  </si>
  <si>
    <t>05/WOSIV/G</t>
  </si>
  <si>
    <t>01/WSBI/G</t>
  </si>
  <si>
    <t>02/WSBI/G</t>
  </si>
  <si>
    <t>03/WSBI/G</t>
  </si>
  <si>
    <t>04/WSBI/G</t>
  </si>
  <si>
    <t>05/WSBI/G</t>
  </si>
  <si>
    <t>01/WSBII/G</t>
  </si>
  <si>
    <t>02/WSBII/G</t>
  </si>
  <si>
    <t>01/WSBIII/G</t>
  </si>
  <si>
    <t>02/WSBIII/G</t>
  </si>
  <si>
    <t>03/WSBIII/G</t>
  </si>
  <si>
    <t>04/WSBIII/G</t>
  </si>
  <si>
    <t>01/WOKI/G</t>
  </si>
  <si>
    <t>02/WOKI/G</t>
  </si>
  <si>
    <t>04/WOKI/G</t>
  </si>
  <si>
    <t>03WOKI/G</t>
  </si>
  <si>
    <t>01/WOKII/G</t>
  </si>
  <si>
    <t>02/WOKII/G</t>
  </si>
  <si>
    <t>03/WOKII/G</t>
  </si>
  <si>
    <t>04/WOKII/G</t>
  </si>
  <si>
    <t>01/WZS/G</t>
  </si>
  <si>
    <t>02/WZS/G</t>
  </si>
  <si>
    <t>03/WZS/G</t>
  </si>
  <si>
    <t>04/WZS/G</t>
  </si>
  <si>
    <t>05/WZS/G</t>
  </si>
  <si>
    <t>06/WZS/G</t>
  </si>
  <si>
    <t>07/WZS/G</t>
  </si>
  <si>
    <t>453 Podatek od towarów i usług (VAT)</t>
  </si>
  <si>
    <t>454 Składki do organizacji międzynarodowych</t>
  </si>
  <si>
    <t>455 Szkolenia członków korpusu służby cywilnej</t>
  </si>
  <si>
    <t>262 Dotacja przedmiotowa z budżetu dla pozostałych jednostek sektora finansów publicznych</t>
  </si>
  <si>
    <t>263 Dotacja przedmiotowa z budżetu dla jednostek niezaliczanych do sektora finansów publicznych</t>
  </si>
  <si>
    <t>265 Dotacja przedmiotowa z budżetu dla zakładu budżetowego</t>
  </si>
  <si>
    <t>266 Dotacja przedmiotowa z budżetu dla gospodarstwa pomocniczego</t>
  </si>
  <si>
    <t>211 Dotacje celowe przekazane z budżetu państwa na zadania bieżące z zakresu administracji rządowej oraz inne zadania zlecone ustawami realizowane przez powiat</t>
  </si>
  <si>
    <t>Dotacje celowe przekazane z budżetu państwa na realizację bieżących zadań własnych powiatu</t>
  </si>
  <si>
    <t>Dotacje celowe przekazane z budżetu państwa na zadania bieżące z zakresu administracji rządowej oraz inne zadania zlecone ustawami realizowane przez samorząd województwa</t>
  </si>
  <si>
    <t>Dotacje celowe przekazane z budżetu państwa na zadania bieżące realizowane przez samorząd województwa na podstawie porozumień z organami administracji rządowej</t>
  </si>
  <si>
    <t>Stymulowanie Rozwoju Gospodarczego</t>
  </si>
  <si>
    <t>SKARBNIK MIASTA PŁOCKA</t>
  </si>
  <si>
    <t>Działalność Skarbnika Miasta Płocka</t>
  </si>
  <si>
    <r>
      <t xml:space="preserve">Zadanie </t>
    </r>
    <r>
      <rPr>
        <b/>
        <sz val="11"/>
        <rFont val="Times New Roman"/>
        <family val="1"/>
      </rPr>
      <t>Nr 03WOKI/G</t>
    </r>
    <r>
      <rPr>
        <sz val="11"/>
        <rFont val="Times New Roman"/>
        <family val="1"/>
      </rPr>
      <t xml:space="preserve"> - Finansowanie zadań dodatkowych związanych z działalnością pozadydaktyczną oświaty, współpraca ze szkołami wyższymi oraz organizacja doradztwa metodycznego dla nauczycieli -</t>
    </r>
    <r>
      <rPr>
        <b/>
        <sz val="11"/>
        <rFont val="Times New Roman"/>
        <family val="1"/>
      </rPr>
      <t xml:space="preserve"> wydatki bezpośrednie</t>
    </r>
  </si>
  <si>
    <r>
      <t xml:space="preserve">Zadanie </t>
    </r>
    <r>
      <rPr>
        <b/>
        <sz val="11"/>
        <rFont val="Times New Roman"/>
        <family val="1"/>
      </rPr>
      <t>Nr 04/WOKI/G</t>
    </r>
    <r>
      <rPr>
        <sz val="11"/>
        <rFont val="Times New Roman"/>
        <family val="1"/>
      </rPr>
      <t xml:space="preserve"> - Prowadzenie spraw związanych z niepublicznymi szkołami i placówkami oświatowo - wychowawczymi  </t>
    </r>
    <r>
      <rPr>
        <b/>
        <sz val="11"/>
        <rFont val="Times New Roman"/>
        <family val="1"/>
      </rPr>
      <t>- wydatki bezpośrednie</t>
    </r>
  </si>
  <si>
    <t>Ochrona Zabytków i Rewitalizacja Starówki</t>
  </si>
  <si>
    <t>Programowanie i wdrażanie Strategii Rozwoju Miasta Płocka</t>
  </si>
  <si>
    <t>Opracowania przyrodnicze i ekofizjograficzne</t>
  </si>
  <si>
    <t>Zamiany nieruchomości</t>
  </si>
  <si>
    <t>404 Dodatkowe wynagrodzenie roczne</t>
  </si>
  <si>
    <t>75497 Gospodarstwa pomocnicze</t>
  </si>
  <si>
    <t>Komenda Główna Policji</t>
  </si>
  <si>
    <t>Jednostki terenowe Policji</t>
  </si>
  <si>
    <t>Komendy wojewódzkie Policji</t>
  </si>
  <si>
    <t>Komendy powiatowe Policji</t>
  </si>
  <si>
    <t>Straż Graniczna</t>
  </si>
  <si>
    <t>Biuro Ochrony Rządu</t>
  </si>
  <si>
    <t>71095 Pozostała działalność</t>
  </si>
  <si>
    <t>71097 Gospodarstwa pomocnicze</t>
  </si>
  <si>
    <t>Zespoły usług projektowych</t>
  </si>
  <si>
    <t>Jednostki organizacji i nadzoru inwestycyjnego</t>
  </si>
  <si>
    <t>Biura planowania przestrzennego</t>
  </si>
  <si>
    <t>72001 Zakłady techniki obliczeniowej</t>
  </si>
  <si>
    <t>72002 Inne jednostki usług informatycznych</t>
  </si>
  <si>
    <t>72095 Pozostała działalność</t>
  </si>
  <si>
    <t>72097 Gospodarstwa pomocnicze</t>
  </si>
  <si>
    <t>Zakłady techniki obliczeniowej</t>
  </si>
  <si>
    <t>Szkoły podstawowe</t>
  </si>
  <si>
    <t>Treść</t>
  </si>
  <si>
    <t>Klasyfikacja</t>
  </si>
  <si>
    <t>§</t>
  </si>
  <si>
    <t>Zmniejszenia</t>
  </si>
  <si>
    <t>Zwiększenia</t>
  </si>
  <si>
    <t>85497 Gospodarstwa pomocnicze</t>
  </si>
  <si>
    <t>Świetlice szkolne</t>
  </si>
  <si>
    <t>Specjalne ośrodki wychowawcze</t>
  </si>
  <si>
    <t>Specjalne ośrodki szkolno-wychowawcze</t>
  </si>
  <si>
    <t>Poradnie psychologiczno-pedagogiczne, w tym poradnie specjalistyczne</t>
  </si>
  <si>
    <t>Internaty i bursy szkolne</t>
  </si>
  <si>
    <r>
      <t xml:space="preserve">Zadanie </t>
    </r>
    <r>
      <rPr>
        <b/>
        <sz val="11"/>
        <rFont val="Times New Roman CE"/>
        <family val="1"/>
      </rPr>
      <t>Nr 86/WGKI/I/G</t>
    </r>
    <r>
      <rPr>
        <sz val="11"/>
        <rFont val="Times New Roman CE"/>
        <family val="1"/>
      </rPr>
      <t xml:space="preserve"> - Wodociąg w ulicy Janówek</t>
    </r>
  </si>
  <si>
    <r>
      <t xml:space="preserve">Zadanie </t>
    </r>
    <r>
      <rPr>
        <b/>
        <sz val="11"/>
        <rFont val="Times New Roman CE"/>
        <family val="1"/>
      </rPr>
      <t>Nr 87/WGKI/I/G</t>
    </r>
    <r>
      <rPr>
        <sz val="11"/>
        <rFont val="Times New Roman CE"/>
        <family val="1"/>
      </rPr>
      <t xml:space="preserve"> - Zabezpieczenie i odwodnienie Skarpy Wiślanej w rejonie Domu Technika </t>
    </r>
  </si>
  <si>
    <r>
      <t xml:space="preserve">Zadanie </t>
    </r>
    <r>
      <rPr>
        <b/>
        <sz val="11"/>
        <rFont val="Times New Roman CE"/>
        <family val="1"/>
      </rPr>
      <t>Nr 88/WGKI/I/G</t>
    </r>
    <r>
      <rPr>
        <sz val="11"/>
        <rFont val="Times New Roman CE"/>
        <family val="1"/>
      </rPr>
      <t xml:space="preserve"> - Wymiana nawierzchni alejek spacerowych wraz z regulacją spływu wód opadowych na terenie parku za Tumem i przy Sadach</t>
    </r>
  </si>
  <si>
    <r>
      <t xml:space="preserve">Zadanie </t>
    </r>
    <r>
      <rPr>
        <b/>
        <sz val="11"/>
        <rFont val="Times New Roman CE"/>
        <family val="1"/>
      </rPr>
      <t>Nr 89/WGKI/I/G</t>
    </r>
    <r>
      <rPr>
        <sz val="11"/>
        <rFont val="Times New Roman CE"/>
        <family val="1"/>
      </rPr>
      <t xml:space="preserve"> - Budowa wodociągu w ulicach: Nizinnej i Tokarskiej</t>
    </r>
  </si>
  <si>
    <t>Gimnazja</t>
  </si>
  <si>
    <t>Gimnazja specjalne</t>
  </si>
  <si>
    <t>Dowożenie uczniów do szkół</t>
  </si>
  <si>
    <t>Zespoły obsługi ekonomiczno-administracyjnej szkół</t>
  </si>
  <si>
    <t>Licea ogólnokształcące</t>
  </si>
  <si>
    <t>Licea ogólnokształcące specjalne</t>
  </si>
  <si>
    <t>Licea wojskowe</t>
  </si>
  <si>
    <t>Licea profilowane</t>
  </si>
  <si>
    <t>Licea profilowane specjalne</t>
  </si>
  <si>
    <t>Szkoły zawodowe</t>
  </si>
  <si>
    <t>Szkoły artystyczne</t>
  </si>
  <si>
    <t>Szkoły zawodowe specjalne</t>
  </si>
  <si>
    <t>Szkolnictwo polskie za granicą</t>
  </si>
  <si>
    <t>Kuratoria oświaty</t>
  </si>
  <si>
    <t>Centra kształcenia ustawicznego i praktycznego oraz ośrodki dokształcania zawodowego</t>
  </si>
  <si>
    <t>Zakłady kształcenia nauczycieli</t>
  </si>
  <si>
    <t>Ośrodki szkolenia, dokształcania i doskonalenia kadr</t>
  </si>
  <si>
    <t>Szpitale ogólne</t>
  </si>
  <si>
    <t>Szpitale kliniczne</t>
  </si>
  <si>
    <t>Sanatoria</t>
  </si>
  <si>
    <t>Profilaktyczne domy zdrowia</t>
  </si>
  <si>
    <t>Fundusz Ochrony Środowiska i Gospodarki Wodnej</t>
  </si>
  <si>
    <t>EKO-Fundusz</t>
  </si>
  <si>
    <t>Schroniska dla zwierząt</t>
  </si>
  <si>
    <t>Inspekcja Ochrony Środowiska</t>
  </si>
  <si>
    <t>Oświetlenie ulic, placów i dróg</t>
  </si>
  <si>
    <t>Agencja Rozwoju Komunalnego</t>
  </si>
  <si>
    <t>Zakłady gospodarki komunalnej</t>
  </si>
  <si>
    <t>Ochrona brzegów morskich</t>
  </si>
  <si>
    <t>Wpływy i wydatki związane z gromadzeniem środków z opłat i kar za korzystanie ze środowiska</t>
  </si>
  <si>
    <t xml:space="preserve"> Wpływy i wydatki związane z gromadzeniem środków z opłat produktowych</t>
  </si>
  <si>
    <t>Jednostki pomocnicze szkolnictwa wyższego</t>
  </si>
  <si>
    <t>Pomoc materialna dla studentów</t>
  </si>
  <si>
    <t>Fundusz Pożyczek i Kredytów Studenckich</t>
  </si>
  <si>
    <t>85111 Szpitale ogólne</t>
  </si>
  <si>
    <r>
      <t xml:space="preserve">Zadanie </t>
    </r>
    <r>
      <rPr>
        <b/>
        <sz val="11"/>
        <rFont val="Times New Roman"/>
        <family val="1"/>
      </rPr>
      <t>Nr 01/PR/G</t>
    </r>
    <r>
      <rPr>
        <sz val="11"/>
        <rFont val="Times New Roman"/>
        <family val="1"/>
      </rPr>
      <t xml:space="preserve"> - Obsługa inwestora</t>
    </r>
    <r>
      <rPr>
        <b/>
        <sz val="11"/>
        <rFont val="Times New Roman"/>
        <family val="1"/>
      </rPr>
      <t xml:space="preserve"> - wydatki bezpośrednie</t>
    </r>
  </si>
  <si>
    <r>
      <t xml:space="preserve">Zadanie </t>
    </r>
    <r>
      <rPr>
        <b/>
        <sz val="11"/>
        <rFont val="Times New Roman"/>
        <family val="1"/>
      </rPr>
      <t>Nr 01/SK/G</t>
    </r>
    <r>
      <rPr>
        <sz val="11"/>
        <rFont val="Times New Roman"/>
        <family val="1"/>
      </rPr>
      <t xml:space="preserve"> - Działalność Skarbnika Miasta Płocka - </t>
    </r>
    <r>
      <rPr>
        <b/>
        <sz val="11"/>
        <rFont val="Times New Roman"/>
        <family val="1"/>
      </rPr>
      <t>wydatki bezpośrednie</t>
    </r>
  </si>
  <si>
    <r>
      <t xml:space="preserve">Zadanie </t>
    </r>
    <r>
      <rPr>
        <b/>
        <sz val="11"/>
        <rFont val="Times New Roman"/>
        <family val="1"/>
      </rPr>
      <t>Nr 02/PR/G</t>
    </r>
    <r>
      <rPr>
        <sz val="11"/>
        <rFont val="Times New Roman"/>
        <family val="1"/>
      </rPr>
      <t xml:space="preserve"> - Stymulowanie Rozwoju Gospodarczego - </t>
    </r>
    <r>
      <rPr>
        <b/>
        <sz val="11"/>
        <rFont val="Times New Roman"/>
        <family val="1"/>
      </rPr>
      <t>wydatki bezpośrednie</t>
    </r>
  </si>
  <si>
    <r>
      <t xml:space="preserve">Zadanie </t>
    </r>
    <r>
      <rPr>
        <b/>
        <sz val="11"/>
        <rFont val="Times New Roman"/>
        <family val="1"/>
      </rPr>
      <t>Nr 01/SE/G</t>
    </r>
    <r>
      <rPr>
        <sz val="11"/>
        <rFont val="Times New Roman"/>
        <family val="1"/>
      </rPr>
      <t xml:space="preserve"> - Działalność Sekretarza Miasta Płocka - </t>
    </r>
    <r>
      <rPr>
        <b/>
        <sz val="11"/>
        <rFont val="Times New Roman"/>
        <family val="1"/>
      </rPr>
      <t>wydatki bezpośrednie</t>
    </r>
  </si>
  <si>
    <t>05095 Pozostała działalność</t>
  </si>
  <si>
    <t>Rybołówstwo</t>
  </si>
  <si>
    <t>Rybactwo</t>
  </si>
  <si>
    <t>Państwowa Straż Rybacka</t>
  </si>
  <si>
    <t>Inspektoraty rybołówstwa morskiego</t>
  </si>
  <si>
    <t>Egzekucja administracyjna należności pieniężnych</t>
  </si>
  <si>
    <t>Wypłata wynagrodzenia dla prowadzącego targowisko z tytułu poboru opłaty targowej</t>
  </si>
  <si>
    <t>Wpłata na rzecz Mazowieckiej Izby Rolniczej</t>
  </si>
  <si>
    <t>Ewidencja finansowo - księgowa wydatków Urzędu Miasta</t>
  </si>
  <si>
    <t>Analiza stanu zadłużenia miasta Płocka</t>
  </si>
  <si>
    <t>Pozostałe instytucje kultury</t>
  </si>
  <si>
    <t>Polska Agencja Prasowa</t>
  </si>
  <si>
    <t>Biblioteki</t>
  </si>
  <si>
    <t>Archiwa</t>
  </si>
  <si>
    <t>Muzea</t>
  </si>
  <si>
    <t>Ośrodki ochrony i dokumentacji zabytków</t>
  </si>
  <si>
    <t>Ochrona i konserwacja zabytków</t>
  </si>
  <si>
    <t>Służba Ochrony Zabytków</t>
  </si>
  <si>
    <t>Rada Ochrony Pamięci Walk i Męczeństwa</t>
  </si>
  <si>
    <t>Narodowy Fundusz Rewaloryzacji Zabytków Krakowa</t>
  </si>
  <si>
    <t>Zarząd Rewaloryzacji Zespołów Zabytkowych Miasta Krakowa</t>
  </si>
  <si>
    <t>Fundusz Promocji Twórczości</t>
  </si>
  <si>
    <t>92501 Parki narodowe</t>
  </si>
  <si>
    <t>92502 Parki krajobrazowe</t>
  </si>
  <si>
    <t>92503 Rezerwaty i pomniki przyrody</t>
  </si>
  <si>
    <t>92504 Ogrody botaniczne i zoologiczne</t>
  </si>
  <si>
    <t>92578 Usuwanie skutków klęsk żywiołowych</t>
  </si>
  <si>
    <t>92595 Pozostała działalność</t>
  </si>
  <si>
    <t>92597 Gospodarstwa pomocnicze</t>
  </si>
  <si>
    <t>Parki narodowe</t>
  </si>
  <si>
    <t>Parki krajobrazowe</t>
  </si>
  <si>
    <r>
      <t xml:space="preserve">Zadanie </t>
    </r>
    <r>
      <rPr>
        <b/>
        <sz val="11"/>
        <rFont val="Times New Roman CE"/>
        <family val="1"/>
      </rPr>
      <t>Nr 02/OOW/P</t>
    </r>
    <r>
      <rPr>
        <sz val="11"/>
        <rFont val="Times New Roman CE"/>
        <family val="1"/>
      </rPr>
      <t xml:space="preserve"> - Zapewnienie całodobowej opieki i wychowania dzieciom całkowicie lub częściowo pozbawionym opieki rodzicielskiej, dla których nie znaleziono rodzinnej opieki zastępczej</t>
    </r>
    <r>
      <rPr>
        <b/>
        <sz val="11"/>
        <rFont val="Times New Roman CE"/>
        <family val="1"/>
      </rPr>
      <t xml:space="preserve"> - wydatki bezpośrednie</t>
    </r>
  </si>
  <si>
    <r>
      <t xml:space="preserve">Zadanie </t>
    </r>
    <r>
      <rPr>
        <b/>
        <sz val="11"/>
        <rFont val="Times New Roman CE"/>
        <family val="1"/>
      </rPr>
      <t>Nr 03/OOW/P</t>
    </r>
    <r>
      <rPr>
        <sz val="11"/>
        <rFont val="Times New Roman CE"/>
        <family val="1"/>
      </rPr>
      <t xml:space="preserve"> - Opłacanie składek na ubezpieczenie zdrowotne wychowanków</t>
    </r>
    <r>
      <rPr>
        <b/>
        <sz val="11"/>
        <rFont val="Times New Roman CE"/>
        <family val="1"/>
      </rPr>
      <t xml:space="preserve"> - wydatki bezpośrednie</t>
    </r>
  </si>
  <si>
    <r>
      <t>Zadanie</t>
    </r>
    <r>
      <rPr>
        <b/>
        <sz val="11"/>
        <rFont val="Times New Roman CE"/>
        <family val="1"/>
      </rPr>
      <t xml:space="preserve"> Nr 04/OOW/P</t>
    </r>
    <r>
      <rPr>
        <sz val="11"/>
        <rFont val="Times New Roman CE"/>
        <family val="1"/>
      </rPr>
      <t xml:space="preserve"> - Odpisy na ZFŚS dla byłych pracowników placówek opiekuńczo - wychowawczych</t>
    </r>
    <r>
      <rPr>
        <b/>
        <sz val="11"/>
        <rFont val="Times New Roman CE"/>
        <family val="1"/>
      </rPr>
      <t xml:space="preserve"> - wydatki bezpośrednie</t>
    </r>
  </si>
  <si>
    <r>
      <t xml:space="preserve">Zadanie </t>
    </r>
    <r>
      <rPr>
        <b/>
        <sz val="11"/>
        <rFont val="Times New Roman"/>
        <family val="1"/>
      </rPr>
      <t>Nr 01/ZUM/G</t>
    </r>
    <r>
      <rPr>
        <sz val="11"/>
        <rFont val="Times New Roman"/>
        <family val="1"/>
      </rPr>
      <t xml:space="preserve"> - Utrzymanie czystości i konserwacja zieleni - </t>
    </r>
    <r>
      <rPr>
        <b/>
        <sz val="11"/>
        <rFont val="Times New Roman"/>
        <family val="1"/>
      </rPr>
      <t>wydatki bezpośrednie</t>
    </r>
  </si>
  <si>
    <r>
      <t xml:space="preserve">Zadanie </t>
    </r>
    <r>
      <rPr>
        <b/>
        <sz val="11"/>
        <rFont val="Times New Roman"/>
        <family val="1"/>
      </rPr>
      <t>Nr 02/ZUM/G</t>
    </r>
    <r>
      <rPr>
        <sz val="11"/>
        <rFont val="Times New Roman"/>
        <family val="1"/>
      </rPr>
      <t xml:space="preserve"> - Zimowe utrzymanie ulic -</t>
    </r>
    <r>
      <rPr>
        <b/>
        <sz val="11"/>
        <rFont val="Times New Roman"/>
        <family val="1"/>
      </rPr>
      <t xml:space="preserve"> wydatki bezpośrednie</t>
    </r>
  </si>
  <si>
    <r>
      <t xml:space="preserve">Zadanie </t>
    </r>
    <r>
      <rPr>
        <b/>
        <sz val="11"/>
        <rFont val="Times New Roman"/>
        <family val="1"/>
      </rPr>
      <t>Nr 03/ZUM/G</t>
    </r>
    <r>
      <rPr>
        <sz val="11"/>
        <rFont val="Times New Roman"/>
        <family val="1"/>
      </rPr>
      <t xml:space="preserve"> - Utrzymanie czystości na terenie Parku Północnego - </t>
    </r>
    <r>
      <rPr>
        <b/>
        <sz val="11"/>
        <rFont val="Times New Roman"/>
        <family val="1"/>
      </rPr>
      <t>wydatki bezpośrednie</t>
    </r>
  </si>
  <si>
    <t>201 Dotacje celowe otrzymane z budżetu państwa na realizację zadań bieżących z zakresu administracji rządowej oraz innych zadań zleconych gminie (związkom gmin) ustawami</t>
  </si>
  <si>
    <r>
      <t xml:space="preserve">Zadanie </t>
    </r>
    <r>
      <rPr>
        <b/>
        <sz val="11"/>
        <rFont val="Times New Roman"/>
        <family val="1"/>
      </rPr>
      <t>Nr 01/WGKI/G</t>
    </r>
    <r>
      <rPr>
        <sz val="11"/>
        <rFont val="Times New Roman"/>
        <family val="1"/>
      </rPr>
      <t xml:space="preserve"> - Utrzymanie sieci i urządzeń kanalizacji deszczowej</t>
    </r>
    <r>
      <rPr>
        <b/>
        <sz val="11"/>
        <rFont val="Times New Roman"/>
        <family val="1"/>
      </rPr>
      <t xml:space="preserve"> - wydatki bezpośrednie</t>
    </r>
  </si>
  <si>
    <t>Środki przekazane przez pozostałe jednostki zaliczane do sektora finansów publicznych na finansowanie lub dofinansowanie kosztów realizacji inwestycji i zakupów inwestycyjnych jednostek niezaliczanych do sektora finansów publicznych</t>
  </si>
  <si>
    <t>060 Wpływy z tytułu realizacji odpowiedzialności Skarbu Państwa za wkłady oszczędnościowe ludności</t>
  </si>
  <si>
    <t>069 Wpływy z różnych opłat</t>
  </si>
  <si>
    <t>074 Dywidendy i kwoty uzyskane ze zbycia praw majątkowych</t>
  </si>
  <si>
    <t>85395 Pozostała działalność</t>
  </si>
  <si>
    <t>85397 Gospodarstwa pomocnicze</t>
  </si>
  <si>
    <t>Dochody z najmu i dzierżawy składników majątkowych Skarbu Państwa, jednostek samorządu terytorialnego lub innych jednostek zaliczanych do sektora finansów publicznych oraz innych umów o podobnym charakterze</t>
  </si>
  <si>
    <t>75651 Wpłaty z podatku od towarów i usług pobrane przez urzędy skarbowe jako dodatkowe zobowiązanie podatkowe z tytułu nieprawidłowości popełnianych przez podatnika przy rozliczeniu podatku (sankcje)</t>
  </si>
  <si>
    <t>75652 Pozostałe wpłaty z podatku od towarów i usług pobrane przez urzędy skarbowe</t>
  </si>
  <si>
    <t>75653 Zwroty podatku od towarów i usług rozliczane przez urzędy skarbowe</t>
  </si>
  <si>
    <t>271 Wydatki na pomoc finansową udzielaną między jednostkami samorządu terytorialnego na dofinansowanie własnych zadań bieżących</t>
  </si>
  <si>
    <t>Wydatki na zakupy inwestycyjne zakładów budżetowych</t>
  </si>
  <si>
    <t>Dotacje celowe przekazane z budżetu państwa na zadania bieżące z zakresu administracji rządowej oraz inne zadania zlecone ustawami realizowane przez powiat</t>
  </si>
  <si>
    <t>Dotacje celowe przekazane z budżetu państwa na zadania bieżące realizowane przez powiat na podstawie porozumień z organami administracji rządowej</t>
  </si>
  <si>
    <t>0830</t>
  </si>
  <si>
    <t xml:space="preserve">DZIAŁALNOŚĆ                                                                                                                                                                                          USŁUGOWA </t>
  </si>
  <si>
    <t>DZIAŁ 720 -</t>
  </si>
  <si>
    <t>INFORMATYKA</t>
  </si>
  <si>
    <t>DZIAŁ 730 -</t>
  </si>
  <si>
    <t>NAUKA</t>
  </si>
  <si>
    <t>DZIAŁ 750 -</t>
  </si>
  <si>
    <t>ADMINISTRACJA PUBLICZNA</t>
  </si>
  <si>
    <t>Odsetki i dyskonto od krajowych skarbowych papierów wartościowych oraz od krajowych pożyczek i kredytów</t>
  </si>
  <si>
    <t>641 Dotacje celowe przekazane z budżetu państwa na inwestycje i zakupy inwestycyjne z zakresu administracji rządowej oraz inne zadania zlecone ustawami realizowane przez powiat</t>
  </si>
  <si>
    <t>Wpływy do budżetu ze środków specjalnych</t>
  </si>
  <si>
    <t>Dotacja otrzymana z budżetu przez zakład budżetowy na pierwsze wyposażenie w środki obrotowe</t>
  </si>
  <si>
    <t>Dotacja otrzymana z budżetu przez gospodarstwo pomocnicze na pierwsze wyposażenie w środki obrotowe</t>
  </si>
  <si>
    <t>Dotacja z budżetu otrzymana przez fundusz celowy</t>
  </si>
  <si>
    <t>Dotacje otrzymane z funduszy celowych na realizację zadań bieżących jednostek sektora finansów publicznych</t>
  </si>
  <si>
    <t>04/ZJO/G</t>
  </si>
  <si>
    <t>01/IW/G</t>
  </si>
  <si>
    <t>01/MOPS/G</t>
  </si>
  <si>
    <t>02/MOPS/G</t>
  </si>
  <si>
    <t>75803 Część wyrównawcza subwencji ogólnej dla powiatów</t>
  </si>
  <si>
    <t>75804 Część wyrównawcza subwencji ogólnej dla województw</t>
  </si>
  <si>
    <t>75805 Część rekompensująca subwencji ogólnej dla gmin</t>
  </si>
  <si>
    <t>423 Zakup leków i materiałów medycznych</t>
  </si>
  <si>
    <t>Dotacje celowe otrzymane z budżetu państwa na realizację bieżących zadań własnych samorządu województwa</t>
  </si>
  <si>
    <t>Dotacje celowe otrzymane z gminy lub z miasta stołecznego Warszawy na zadania bieżące realizowane na podstawie porozumień (umów) między jednostkami samorządu terytorialnego</t>
  </si>
  <si>
    <t>75011 Urzędy wojewódzkie</t>
  </si>
  <si>
    <t>75013 Izby celne i urzędy celne</t>
  </si>
  <si>
    <t>75015 Regionalne izby obrachunkowe</t>
  </si>
  <si>
    <t>75016 Samorządowe kolegia odwoławcze</t>
  </si>
  <si>
    <t>424 Zakup pomocy naukowych, dydaktycznych i książek</t>
  </si>
  <si>
    <t>425 Zakup sprzętu i uzbrojenia</t>
  </si>
  <si>
    <t>426 Zakup energii</t>
  </si>
  <si>
    <t>427 Zakup usług remontowych</t>
  </si>
  <si>
    <t>428 Zakup usług zdrowotnych</t>
  </si>
  <si>
    <t>429 Zakup świadczeń zdrowotnych dla osób nieobjętych obowiązkiem ubezpieczenia zdrowotnego</t>
  </si>
  <si>
    <t>430 Zakup usług pozostałych</t>
  </si>
  <si>
    <t>Dotacje celowe przekazane z budżetu państwa na realizację zadań bieżących z zakresu administracji rządowej oraz innych zadań zleconych gminom (związkom gmin) ustawami</t>
  </si>
  <si>
    <t>Dotacje celowe przekazane z budżetu państwa na zadania bieżące realizowane przez gminę na podstawie porozumień z organami administracji rządowej</t>
  </si>
  <si>
    <t>Dotacje celowe przekazane z budżetu państwa na realizację własnych zadań bieżących gmin (związków gmin)</t>
  </si>
  <si>
    <t>02/ZUM/G</t>
  </si>
  <si>
    <t>03/ZUM/G</t>
  </si>
  <si>
    <t>04/ZUM/G</t>
  </si>
  <si>
    <t>05/ZUM/G</t>
  </si>
  <si>
    <t>01/POS/P</t>
  </si>
  <si>
    <t>01/PGS/P</t>
  </si>
  <si>
    <t>02/PGS/P</t>
  </si>
  <si>
    <t>03/PGS/P</t>
  </si>
  <si>
    <t>01/KP/P</t>
  </si>
  <si>
    <t>02/KP/P</t>
  </si>
  <si>
    <t>03/KP/P</t>
  </si>
  <si>
    <t>04/KP/P</t>
  </si>
  <si>
    <t>05/KP/P</t>
  </si>
  <si>
    <t>06/KP/P</t>
  </si>
  <si>
    <t>07/KP/P</t>
  </si>
  <si>
    <t>75624 Dywidendy</t>
  </si>
  <si>
    <t>15/WIMI/I/G</t>
  </si>
  <si>
    <t>16/WIMI/I/G</t>
  </si>
  <si>
    <t>652 Dotacje celowe przekazane z budżetu państwa na inwestycje i zakupy inwestycyjne realizowane przez samorząd województwa na podstawie porozumień z organami administracji rządowej</t>
  </si>
  <si>
    <t>75105 Rzecznik Interesu Publicznego</t>
  </si>
  <si>
    <t>75106 Odznaczenia państwowe</t>
  </si>
  <si>
    <t>75107 Wybory Prezydenta Rzeczypospolitej Polskiej</t>
  </si>
  <si>
    <t>75108 Wybory do Sejmu i Senatu</t>
  </si>
  <si>
    <t>75109 Wybory do rad gmin, rad powiatów i sejmików województw, wybory wójtów, burmistrzów i prezydentów miast oraz referenda gminne, powiatowe i wojewódzkie</t>
  </si>
  <si>
    <t>75110 Referenda ogólnokrajowe i konstytucyjne</t>
  </si>
  <si>
    <t>75111 Współpraca naukowo-techniczna z zagranicą</t>
  </si>
  <si>
    <t>DZIAŁ 803 - SZKOLNICTWO WYŻSZE</t>
  </si>
  <si>
    <t>DZIAŁ 851 - OCHRONA ZDROWIA</t>
  </si>
  <si>
    <t>DZIAŁ 852 - POMOC SPOŁECZNA</t>
  </si>
  <si>
    <t>RAZEM</t>
  </si>
  <si>
    <t>§ 2</t>
  </si>
  <si>
    <t>50004 Utrzymanie obowiązkowych zapasów paliw ciekłych</t>
  </si>
  <si>
    <t>Naczelne organy sądownictwa</t>
  </si>
  <si>
    <t>Biuro Bezpieczeństwa Narodowego</t>
  </si>
  <si>
    <t>66/WGMII/I/P</t>
  </si>
  <si>
    <t>62/WGMII/I/G</t>
  </si>
  <si>
    <t>67/WGMII/I/P</t>
  </si>
  <si>
    <t>68/WGMII/I/P</t>
  </si>
  <si>
    <t>69/WGMII/I/P</t>
  </si>
  <si>
    <t>01/BI/G</t>
  </si>
  <si>
    <t>02/BI/G</t>
  </si>
  <si>
    <t>01/BRM/G</t>
  </si>
  <si>
    <t>242 Dotacja z budżetu dla gospodarstwa pomocniczego na pierwsze wyposażenie w środki obrotowe</t>
  </si>
  <si>
    <r>
      <t xml:space="preserve">Zadanie </t>
    </r>
    <r>
      <rPr>
        <b/>
        <sz val="11"/>
        <rFont val="Times New Roman CE"/>
        <family val="1"/>
      </rPr>
      <t xml:space="preserve">Nr 02/PR/P </t>
    </r>
    <r>
      <rPr>
        <sz val="11"/>
        <rFont val="Times New Roman CE"/>
        <family val="1"/>
      </rPr>
      <t xml:space="preserve">- Aktywizacja Zawodowa Bezrobotnych - </t>
    </r>
    <r>
      <rPr>
        <b/>
        <sz val="11"/>
        <rFont val="Times New Roman CE"/>
        <family val="1"/>
      </rPr>
      <t>wydatki bezpośrednie</t>
    </r>
  </si>
  <si>
    <t>02/PR/P</t>
  </si>
  <si>
    <t>Oddział Komunikacji</t>
  </si>
  <si>
    <t>Wpłata na rzecz Budżetu Państwa na rezerwę subwencji ogólnej</t>
  </si>
  <si>
    <t>BIURO RZECZNIKA KONSUMENTÓW</t>
  </si>
  <si>
    <t>75061 Ośrodek Studiów Wschodnich</t>
  </si>
  <si>
    <t>89/WGKI/I/G</t>
  </si>
  <si>
    <t>Odpowiedzialnym za wykonanie niniejszej uchwały czyni się Prezydenta Miasta Płocka, który złoży sprawozdanie z jej wykonania łącznie ze sprawozdaniem z wykonania budżetu miasta za 2004 rok.</t>
  </si>
  <si>
    <t>Uchwała wchodzi w życie z dniem podjęcia i obowiązuje w roku budżetowym 2004.</t>
  </si>
  <si>
    <t>Uchwała podlega ogłoszeniu w Dzienniku Urzędowym Województwa Mazowieckiego.</t>
  </si>
  <si>
    <t>Inspekcja Jakości Handlowej Artykułów Rolno-Spożywczych</t>
  </si>
  <si>
    <t>Monitoring jakości surowców rolnych i produktów spożywczych</t>
  </si>
  <si>
    <t>Monitorowanie dostępu polskich artykułów rolno-spożywczych do rynków zagranicznych i wielkości importu</t>
  </si>
  <si>
    <t>Agencja Restrukturyzacji i Modernizacji Rolnictwa</t>
  </si>
  <si>
    <t>Fundusz Ochrony Gruntów Rolnych</t>
  </si>
  <si>
    <t>Dopłaty do oprocentowania kredytów na cele rolnicze</t>
  </si>
  <si>
    <t>Izby rolnicze</t>
  </si>
  <si>
    <t>Grupy producentów rolnych</t>
  </si>
  <si>
    <t>414 Wpłaty na Państwowy Fundusz Rehabilitacji Osób Niepełnosprawnych</t>
  </si>
  <si>
    <t>415 Dopłaty w spółkach prawa handlowego</t>
  </si>
  <si>
    <t>Rozliczenia z tytułu rachunków clearingowych, barterowych i specjalnych oraz różnice kooficjentowe</t>
  </si>
  <si>
    <t>Rozliczenia z międzynarodowymi organizacjami finansowymi</t>
  </si>
  <si>
    <t>Rozliczenia z tytułu odpowiedzialności Skarbu Państwa za wkłady oszczędnościowe ludności</t>
  </si>
  <si>
    <t>Różne rozliczenia finansowe</t>
  </si>
  <si>
    <t>73/WGKI/I/G</t>
  </si>
  <si>
    <t>72/WGKI/I/G</t>
  </si>
  <si>
    <t>74/WGKI/I/G</t>
  </si>
  <si>
    <t xml:space="preserve">61/WIMI/I/G </t>
  </si>
  <si>
    <t>65/WIMI/I/G</t>
  </si>
  <si>
    <t>Analiza i opis stanowisk pracy, wprowadzenie systemu ocen pracowniczych oraz prowadzenie rekrutacji i banku rezerw kadrowych</t>
  </si>
  <si>
    <t>WYDZIAŁ SKARBU I BUDŻETU</t>
  </si>
  <si>
    <t xml:space="preserve">WYDZIAŁ SKARBU I BUDŻETU  -   </t>
  </si>
  <si>
    <t>Oddział Finansowo -Księgowy</t>
  </si>
  <si>
    <t>Opracowanie, aktualizacja i analiza budżetu miasta w układzie klasyfikacji budżetowej i w układzie zadań</t>
  </si>
  <si>
    <t>Sprawozdawczość z realizacji budżetu miasta Płocka w układzie klasyfikacji budżetowej i w układzie zadań</t>
  </si>
  <si>
    <t xml:space="preserve">WYDZIAŁ OŚWIATY, KULTURY I SPORTU - </t>
  </si>
  <si>
    <r>
      <t xml:space="preserve">Zadanie </t>
    </r>
    <r>
      <rPr>
        <b/>
        <sz val="11"/>
        <rFont val="Times New Roman"/>
        <family val="1"/>
      </rPr>
      <t>Nr 02/ZJO/G</t>
    </r>
    <r>
      <rPr>
        <sz val="11"/>
        <rFont val="Times New Roman"/>
        <family val="1"/>
      </rPr>
      <t xml:space="preserve"> - Przekazywanie dotacji niepublicznym szkołom podstawowym i gimnazjom -</t>
    </r>
    <r>
      <rPr>
        <b/>
        <sz val="11"/>
        <rFont val="Times New Roman"/>
        <family val="1"/>
      </rPr>
      <t xml:space="preserve"> wydatki bezpośrednie</t>
    </r>
  </si>
  <si>
    <r>
      <t xml:space="preserve">Zadanie </t>
    </r>
    <r>
      <rPr>
        <b/>
        <sz val="11"/>
        <rFont val="Times New Roman"/>
        <family val="1"/>
      </rPr>
      <t xml:space="preserve">Nr 03/ZJO/G </t>
    </r>
    <r>
      <rPr>
        <sz val="11"/>
        <rFont val="Times New Roman"/>
        <family val="1"/>
      </rPr>
      <t>- Odpisy na ZFŚS dla emerytów byłych pracowników placówek oświatowo - wychowawczych realizujących zadania gminy -</t>
    </r>
    <r>
      <rPr>
        <b/>
        <sz val="11"/>
        <rFont val="Times New Roman"/>
        <family val="1"/>
      </rPr>
      <t xml:space="preserve"> wydatki bezpośrednie</t>
    </r>
  </si>
  <si>
    <r>
      <t xml:space="preserve">Zadanie </t>
    </r>
    <r>
      <rPr>
        <b/>
        <sz val="11"/>
        <rFont val="Times New Roman"/>
        <family val="1"/>
      </rPr>
      <t>Nr 04/ZJO/G</t>
    </r>
    <r>
      <rPr>
        <sz val="11"/>
        <rFont val="Times New Roman"/>
        <family val="1"/>
      </rPr>
      <t xml:space="preserve"> - Środki finansowe dla placówek oświatowo - wychowawczych realizujących zadania gminy - </t>
    </r>
    <r>
      <rPr>
        <b/>
        <sz val="11"/>
        <rFont val="Times New Roman"/>
        <family val="1"/>
      </rPr>
      <t>wydatki bezpośrednie</t>
    </r>
  </si>
  <si>
    <t>§ 8</t>
  </si>
  <si>
    <t>041 Wpływy z opłaty skarbowej</t>
  </si>
  <si>
    <t>042 Wpływy z opłaty komunikacyjnej</t>
  </si>
  <si>
    <t>043 Wpływy z opłaty targowej</t>
  </si>
  <si>
    <t>044 Wpływy z opłaty miejscowej</t>
  </si>
  <si>
    <t xml:space="preserve">Pełnomocnik Pezydenta Miasta ds. Bezpieczeństwa </t>
  </si>
  <si>
    <t>Wydawanie dowodów osobistych</t>
  </si>
  <si>
    <t>Finansowanie działalności Ochotniczych Straży Pożarnych</t>
  </si>
  <si>
    <t>Oddział Organizacyjny</t>
  </si>
  <si>
    <t>Organizacja i funkcjonowanie Zakładowego Funduszu Świadczeń Socjalnych</t>
  </si>
  <si>
    <t>Obsługa kadrowa pracowników</t>
  </si>
  <si>
    <t>Kolonie i obozy oraz inne formy wypoczynku dzieci i młodzieży szkolnej, a także szkolenia młodzieży</t>
  </si>
  <si>
    <t>Kolonie i obozy dla młodzieży polonijnej w kraju</t>
  </si>
  <si>
    <t>Pomoc materialna dla uczniów</t>
  </si>
  <si>
    <t>Ochotnicze Hufce Pracy</t>
  </si>
  <si>
    <t>Szkolne schroniska młodzieżowe</t>
  </si>
  <si>
    <t>Przeciwdziałanie i ograniczanie skutków patologii społecznej</t>
  </si>
  <si>
    <r>
      <t>Zadanie</t>
    </r>
    <r>
      <rPr>
        <b/>
        <sz val="11"/>
        <rFont val="Times New Roman"/>
        <family val="1"/>
      </rPr>
      <t xml:space="preserve"> Nr 04/OC/G </t>
    </r>
    <r>
      <rPr>
        <sz val="11"/>
        <rFont val="Times New Roman"/>
        <family val="1"/>
      </rPr>
      <t xml:space="preserve">- Organizacja i szkolenie struktur obrony cywilnej - </t>
    </r>
    <r>
      <rPr>
        <b/>
        <sz val="11"/>
        <rFont val="Times New Roman"/>
        <family val="1"/>
      </rPr>
      <t>wydatki bezpośrednie</t>
    </r>
  </si>
  <si>
    <r>
      <t xml:space="preserve">Zadanie </t>
    </r>
    <r>
      <rPr>
        <b/>
        <sz val="11"/>
        <rFont val="Times New Roman"/>
        <family val="1"/>
      </rPr>
      <t>Nr 05/OC/G</t>
    </r>
    <r>
      <rPr>
        <sz val="11"/>
        <rFont val="Times New Roman"/>
        <family val="1"/>
      </rPr>
      <t xml:space="preserve"> - Zabezpieczenie materiałowo - techniczne działań OC - </t>
    </r>
    <r>
      <rPr>
        <b/>
        <sz val="11"/>
        <rFont val="Times New Roman"/>
        <family val="1"/>
      </rPr>
      <t>wydatki bezpośrednie</t>
    </r>
  </si>
  <si>
    <t>WYDZIAŁ OŚWIATY, KULTURY I SPORTU - Oddział Kultury, Sportu, Turystyki i Rekreacji</t>
  </si>
  <si>
    <t>75/WOKII/I/G</t>
  </si>
  <si>
    <t>71/WIMI/I/G</t>
  </si>
  <si>
    <r>
      <t xml:space="preserve">Zadanie </t>
    </r>
    <r>
      <rPr>
        <b/>
        <sz val="11"/>
        <rFont val="Times New Roman"/>
        <family val="1"/>
      </rPr>
      <t xml:space="preserve">Nr 02/WOKII/G </t>
    </r>
    <r>
      <rPr>
        <sz val="11"/>
        <rFont val="Times New Roman"/>
        <family val="1"/>
      </rPr>
      <t xml:space="preserve">- Współorganizacja uroczystości patriotycznych miejskich i państwowych; współpraca z organizacjami kombatanckimi i Miejskim Komitetem Ochrony Pamięci Walk i Męczeństwa - </t>
    </r>
    <r>
      <rPr>
        <b/>
        <sz val="11"/>
        <rFont val="Times New Roman"/>
        <family val="1"/>
      </rPr>
      <t>wydatki bezpośrednie</t>
    </r>
  </si>
  <si>
    <r>
      <t xml:space="preserve">Zadanie </t>
    </r>
    <r>
      <rPr>
        <b/>
        <sz val="11"/>
        <rFont val="Times New Roman"/>
        <family val="1"/>
      </rPr>
      <t>Nr 03/WOKII/G</t>
    </r>
    <r>
      <rPr>
        <sz val="11"/>
        <rFont val="Times New Roman"/>
        <family val="1"/>
      </rPr>
      <t xml:space="preserve"> - Stwarzanie warunków dla działalności MZOS oraz współpraca z płockimi klubami sportowymi i stowarzyszeniami kultury fizycznej - </t>
    </r>
    <r>
      <rPr>
        <b/>
        <sz val="11"/>
        <rFont val="Times New Roman"/>
        <family val="1"/>
      </rPr>
      <t>wydatki bezpośrednie</t>
    </r>
  </si>
  <si>
    <r>
      <t xml:space="preserve">Zadanie </t>
    </r>
    <r>
      <rPr>
        <b/>
        <sz val="11"/>
        <rFont val="Times New Roman"/>
        <family val="1"/>
      </rPr>
      <t>Nr 04/WOKII/G</t>
    </r>
    <r>
      <rPr>
        <sz val="11"/>
        <rFont val="Times New Roman"/>
        <family val="1"/>
      </rPr>
      <t xml:space="preserve"> - Współorganizacja masowych imprez sportowo - rekreacyjnych - </t>
    </r>
    <r>
      <rPr>
        <b/>
        <sz val="11"/>
        <rFont val="Times New Roman"/>
        <family val="1"/>
      </rPr>
      <t>wydatki bezpośrednie</t>
    </r>
  </si>
  <si>
    <r>
      <t xml:space="preserve">Zadanie </t>
    </r>
    <r>
      <rPr>
        <b/>
        <sz val="11"/>
        <rFont val="Times New Roman CE"/>
        <family val="1"/>
      </rPr>
      <t>Nr 03/ZJO/P</t>
    </r>
    <r>
      <rPr>
        <sz val="11"/>
        <rFont val="Times New Roman CE"/>
        <family val="1"/>
      </rPr>
      <t xml:space="preserve"> - Odpisy na ZFŚS dla emerytów byłych pracowników placówek oświatowo - wychowawczych realizujących zadania powiatu -</t>
    </r>
    <r>
      <rPr>
        <b/>
        <sz val="11"/>
        <rFont val="Times New Roman CE"/>
        <family val="1"/>
      </rPr>
      <t xml:space="preserve"> wydatki bezpośrednie</t>
    </r>
  </si>
  <si>
    <t>037 Podatek od posiadania psów</t>
  </si>
  <si>
    <t>040 Wpływy z opłaty produktowej</t>
  </si>
  <si>
    <t>§ 6</t>
  </si>
  <si>
    <t>Zarządy melioracji i urządzeń wodnych</t>
  </si>
  <si>
    <t>Prace geodezyjno-urządzeniowe na potrzeby rolnictwa</t>
  </si>
  <si>
    <t>Zakłady konserwacji urządzeń wodnych i melioracji</t>
  </si>
  <si>
    <t>073 Wpłaty z zysku jednoosobowych spółek Skarbu Państwa lub spółek jednostek samorządu terytorialnego</t>
  </si>
  <si>
    <r>
      <t xml:space="preserve">Zadanie </t>
    </r>
    <r>
      <rPr>
        <b/>
        <sz val="11"/>
        <rFont val="Times New Roman CE"/>
        <family val="1"/>
      </rPr>
      <t>Nr 01/RDZ1G/P</t>
    </r>
    <r>
      <rPr>
        <sz val="11"/>
        <rFont val="Times New Roman CE"/>
        <family val="1"/>
      </rPr>
      <t xml:space="preserve"> - Opieka całodobowa i wychowanie dzieci osieroconych w warunkach domowych</t>
    </r>
    <r>
      <rPr>
        <b/>
        <sz val="11"/>
        <rFont val="Times New Roman CE"/>
        <family val="1"/>
      </rPr>
      <t xml:space="preserve"> - wydatki bezpośrednie</t>
    </r>
  </si>
  <si>
    <t>281 Dotacja celowa z budżetu na finansowanie lub dofinansowanie zadań zleconych do realizacji fundacjom</t>
  </si>
  <si>
    <t>Podejmowanie działań związanych z nadzorem merytorycznym Wydziału nad Miejskim Zarządem Dróg w zakresie realizacji zadań wynikających z ustawy o drogach publicznych, regulaminu organizacyjnego MZD i Urzędu Miasta Płocka</t>
  </si>
  <si>
    <t>Podejmowanie działań w zakresie eksploatacji sieci i urządzeń oświetlenia ulicznego na terenie miasta Płocka</t>
  </si>
  <si>
    <t>Utrzymanie bieżące ulic i obiektów inżynieryjnych na drogach wewnętrznych</t>
  </si>
  <si>
    <t>Utrzymanie czystości na terenach gminnych</t>
  </si>
  <si>
    <t>Utrzymanie Parku Północnego</t>
  </si>
  <si>
    <t xml:space="preserve">Planowanie terenów zieleni oraz badanie zagospodarowania nieruchomości Gminy i Skarbu </t>
  </si>
  <si>
    <t>Wpływy z tytułu przekształcenia prawa użytkowania wieczystego przysługującego osobom fizycznym w prawo własności</t>
  </si>
  <si>
    <t>Wpłaty z tytułu odpłatnego nabycia prawa własności nieruchomości</t>
  </si>
  <si>
    <t>Wpłaty środków pozostałych po likwidacji przedsiębiorstw</t>
  </si>
  <si>
    <t>Wpływy ze składek na fundusze celowe</t>
  </si>
  <si>
    <t>Wpływy z usług</t>
  </si>
  <si>
    <t>Wpływy ze sprzedaży wyrobów i składników majątkowych</t>
  </si>
  <si>
    <t>Wpłaty zakładów pracy na PFRON</t>
  </si>
  <si>
    <t>DZIAŁ 750 - ADMINISTRACJA
                      PUBLICZNA</t>
  </si>
  <si>
    <t xml:space="preserve">Wpływy z podatku dochodowego od osób fizycznych </t>
  </si>
  <si>
    <t>Wpływy z podatku dochodowego od banków i pozostałych instytucji finansowych oraz wpłaty z zysku Narodowego Banku Polskiego</t>
  </si>
  <si>
    <t>Wpływy z podatku dochodowego od pozostałych osób prawnych i innych jednostek organizacyjnych</t>
  </si>
  <si>
    <t>Wpłaty z zysku przedsiębiorstw i jednoosobowych spółek</t>
  </si>
  <si>
    <t>Wpływy z podatku akcyzowego od alkoholu etylowego</t>
  </si>
  <si>
    <t>Szkoły podstawowe specjalne</t>
  </si>
  <si>
    <t xml:space="preserve">WYDZIAŁ ORGANIZACJI I SPRAW ADMINISTRACYJNYCH -  </t>
  </si>
  <si>
    <t>Oddział Spraw Administracyjnych</t>
  </si>
  <si>
    <r>
      <t xml:space="preserve">Zadanie </t>
    </r>
    <r>
      <rPr>
        <b/>
        <sz val="11"/>
        <rFont val="Times New Roman CE"/>
        <family val="1"/>
      </rPr>
      <t>Nr 73/WGKI/I/G</t>
    </r>
    <r>
      <rPr>
        <sz val="11"/>
        <rFont val="Times New Roman CE"/>
        <family val="1"/>
      </rPr>
      <t xml:space="preserve"> - Budowa ekranów dźwiękochłonnych</t>
    </r>
  </si>
  <si>
    <t>80178 Usuwanie skutków klęsk żywiołowych</t>
  </si>
  <si>
    <t>80195 Pozostała działalność</t>
  </si>
  <si>
    <t>Dotacje celowe otrzymane z budżetu państwa na inwestycje i zakupy inwestycyjne realizowane przez samorząd województwa na podstawie porozumień z organami administracji rządowej</t>
  </si>
  <si>
    <t xml:space="preserve">75615 Wpływy z podatku rolnego, podatku leśnego, podatku od czynności cywilnoprawnych, podatku od spadków i darowizn oraz podatków i opłat lokalnych </t>
  </si>
  <si>
    <t>75617 Wpływy z innych podatków od innych jednostek (poza wymienionymi w wyodrębnionych rozdziałach)</t>
  </si>
  <si>
    <t>Dotacja celowa z budżetu na finansowanie lub dofinansowanie zadań zleconych do realizacji fundacjom</t>
  </si>
  <si>
    <r>
      <t xml:space="preserve">Zadanie </t>
    </r>
    <r>
      <rPr>
        <b/>
        <sz val="11"/>
        <rFont val="Times New Roman"/>
        <family val="1"/>
      </rPr>
      <t>Nr 01/WIMI/G</t>
    </r>
    <r>
      <rPr>
        <sz val="11"/>
        <rFont val="Times New Roman"/>
        <family val="1"/>
      </rPr>
      <t xml:space="preserve"> - Przygotowanie inwestycji -</t>
    </r>
    <r>
      <rPr>
        <b/>
        <sz val="11"/>
        <rFont val="Times New Roman"/>
        <family val="1"/>
      </rPr>
      <t xml:space="preserve"> wydatki bezpośrednie</t>
    </r>
  </si>
  <si>
    <r>
      <t xml:space="preserve">Zadanie </t>
    </r>
    <r>
      <rPr>
        <b/>
        <sz val="11"/>
        <rFont val="Times New Roman"/>
        <family val="1"/>
      </rPr>
      <t>Nr 01/WIMII/G</t>
    </r>
    <r>
      <rPr>
        <sz val="11"/>
        <rFont val="Times New Roman"/>
        <family val="1"/>
      </rPr>
      <t xml:space="preserve"> - Nadzór i koordynacja nad realizacją zadań inwestycyjnych</t>
    </r>
    <r>
      <rPr>
        <b/>
        <sz val="11"/>
        <rFont val="Times New Roman"/>
        <family val="1"/>
      </rPr>
      <t xml:space="preserve"> - wydatki bezpośrednie</t>
    </r>
  </si>
  <si>
    <r>
      <t xml:space="preserve">Zadanie </t>
    </r>
    <r>
      <rPr>
        <b/>
        <sz val="11"/>
        <rFont val="Times New Roman"/>
        <family val="1"/>
      </rPr>
      <t>Nr 01/WGMI/G</t>
    </r>
    <r>
      <rPr>
        <sz val="11"/>
        <rFont val="Times New Roman"/>
        <family val="1"/>
      </rPr>
      <t xml:space="preserve"> - Wynajem lokali mieszkalnych - </t>
    </r>
    <r>
      <rPr>
        <b/>
        <sz val="11"/>
        <rFont val="Times New Roman"/>
        <family val="1"/>
      </rPr>
      <t>wydatki bezpośrednie</t>
    </r>
  </si>
  <si>
    <r>
      <t xml:space="preserve">Zadanie </t>
    </r>
    <r>
      <rPr>
        <b/>
        <sz val="11"/>
        <rFont val="Times New Roman"/>
        <family val="1"/>
      </rPr>
      <t>Nr 02/WGMI/G</t>
    </r>
    <r>
      <rPr>
        <sz val="11"/>
        <rFont val="Times New Roman"/>
        <family val="1"/>
      </rPr>
      <t xml:space="preserve"> - Wspieranie osób i rodzin w zakresie opłat mieszkaniowych -</t>
    </r>
    <r>
      <rPr>
        <b/>
        <sz val="11"/>
        <rFont val="Times New Roman"/>
        <family val="1"/>
      </rPr>
      <t xml:space="preserve"> wydatki bezpośrednie</t>
    </r>
  </si>
  <si>
    <t>03/MOPS/G</t>
  </si>
  <si>
    <t>04/MOPS/G</t>
  </si>
  <si>
    <t>05/MOPS/G</t>
  </si>
  <si>
    <t>06/MOPS/G</t>
  </si>
  <si>
    <t>07/MOPS/G</t>
  </si>
  <si>
    <t>08/MOPS/G</t>
  </si>
  <si>
    <t>01/MOZOO/G</t>
  </si>
  <si>
    <t>02/MOZOO/G</t>
  </si>
  <si>
    <t>01/MZOS/G</t>
  </si>
  <si>
    <t>02/MZOS/G</t>
  </si>
  <si>
    <t>03/MZOS/G</t>
  </si>
  <si>
    <t>04/MZOS/G</t>
  </si>
  <si>
    <t>05/MZOS/G</t>
  </si>
  <si>
    <t>06/MZOS/G</t>
  </si>
  <si>
    <t>07/MZOS/G</t>
  </si>
  <si>
    <t>08/MZOS/G</t>
  </si>
  <si>
    <t>01/MZD/G</t>
  </si>
  <si>
    <t>02/MZD/G</t>
  </si>
  <si>
    <t>03/MZD/G</t>
  </si>
  <si>
    <t>04/MZD/G</t>
  </si>
  <si>
    <t>05/MZD/G</t>
  </si>
  <si>
    <t>01/KM PSP/P</t>
  </si>
  <si>
    <t>02/KM PSP/P</t>
  </si>
  <si>
    <t>01/ZJO/P</t>
  </si>
  <si>
    <t>02/ZJO/P</t>
  </si>
  <si>
    <t>03/ZJO/P</t>
  </si>
  <si>
    <t>04/ZJO/P</t>
  </si>
  <si>
    <t>05/ZJO/P</t>
  </si>
  <si>
    <t>01/MOPS/P</t>
  </si>
  <si>
    <t>DZIAŁ 758 - RÓŻNE ROZLICZENIA</t>
  </si>
  <si>
    <t>60015 Drogi publiczne w miastach na prawach powiatu (w rozdziale nie ujmuje się wydatków na drogi gminne)</t>
  </si>
  <si>
    <t>60016 Drogi publiczne gminne</t>
  </si>
  <si>
    <t>60017 Drogi wewnętrzne</t>
  </si>
  <si>
    <t>60031 Przejścia graniczne</t>
  </si>
  <si>
    <t>60041 Infrastruktura portowa</t>
  </si>
  <si>
    <t>60042 Urzędy żeglugi śródlądowej</t>
  </si>
  <si>
    <t>60043 Urzędy morskie</t>
  </si>
  <si>
    <t>75605 Wpłaty z zysku przedsiębiorstw i jednoosobowych spółek</t>
  </si>
  <si>
    <r>
      <t xml:space="preserve">Zadanie </t>
    </r>
    <r>
      <rPr>
        <b/>
        <sz val="11"/>
        <rFont val="Times New Roman"/>
        <family val="1"/>
      </rPr>
      <t>Nr 01/MZD/G</t>
    </r>
    <r>
      <rPr>
        <sz val="11"/>
        <rFont val="Times New Roman"/>
        <family val="1"/>
      </rPr>
      <t xml:space="preserve"> - Lokalizowanie w pasie drogowym urządzeń lub obiektów nie związanych z gospodarką drogową lub potrzebami ruchu -</t>
    </r>
    <r>
      <rPr>
        <b/>
        <sz val="11"/>
        <rFont val="Times New Roman"/>
        <family val="1"/>
      </rPr>
      <t xml:space="preserve"> wydatki bezpośrednie</t>
    </r>
  </si>
  <si>
    <r>
      <t xml:space="preserve">Zadanie </t>
    </r>
    <r>
      <rPr>
        <b/>
        <sz val="11"/>
        <rFont val="Times New Roman"/>
        <family val="1"/>
      </rPr>
      <t>Nr 01/POKiS/G</t>
    </r>
    <r>
      <rPr>
        <sz val="11"/>
        <rFont val="Times New Roman"/>
        <family val="1"/>
      </rPr>
      <t xml:space="preserve"> - Prowadzenie stałych zespołów artystycznych, klubów i kół zainteresowań -</t>
    </r>
    <r>
      <rPr>
        <b/>
        <sz val="11"/>
        <rFont val="Times New Roman"/>
        <family val="1"/>
      </rPr>
      <t xml:space="preserve"> wydatki bezpośrednie</t>
    </r>
  </si>
  <si>
    <r>
      <t>Zadanie</t>
    </r>
    <r>
      <rPr>
        <b/>
        <sz val="11"/>
        <rFont val="Times New Roman"/>
        <family val="1"/>
      </rPr>
      <t xml:space="preserve"> Nr 02/POKiS/G</t>
    </r>
    <r>
      <rPr>
        <sz val="11"/>
        <rFont val="Times New Roman"/>
        <family val="1"/>
      </rPr>
      <t xml:space="preserve"> - Organizowanie konkursów i przeglądów - </t>
    </r>
    <r>
      <rPr>
        <b/>
        <sz val="11"/>
        <rFont val="Times New Roman"/>
        <family val="1"/>
      </rPr>
      <t>wydatki bezpośrednie</t>
    </r>
  </si>
  <si>
    <r>
      <t xml:space="preserve">Zadanie </t>
    </r>
    <r>
      <rPr>
        <b/>
        <sz val="11"/>
        <rFont val="Times New Roman"/>
        <family val="1"/>
      </rPr>
      <t>Nr 03/POKiS/G</t>
    </r>
    <r>
      <rPr>
        <sz val="11"/>
        <rFont val="Times New Roman"/>
        <family val="1"/>
      </rPr>
      <t xml:space="preserve"> - Organizowanie wystaw plastycznych, fotograficznych </t>
    </r>
    <r>
      <rPr>
        <b/>
        <sz val="11"/>
        <rFont val="Times New Roman"/>
        <family val="1"/>
      </rPr>
      <t>- wydatki bezpośrednie</t>
    </r>
  </si>
  <si>
    <r>
      <t xml:space="preserve">Zadanie </t>
    </r>
    <r>
      <rPr>
        <b/>
        <sz val="11"/>
        <rFont val="Times New Roman"/>
        <family val="1"/>
      </rPr>
      <t xml:space="preserve">Nr 04/POKiS/G </t>
    </r>
    <r>
      <rPr>
        <sz val="11"/>
        <rFont val="Times New Roman"/>
        <family val="1"/>
      </rPr>
      <t xml:space="preserve">- Prowadzenie działalności instruktażowo - metodycznej oraz biblioteki repertuarowej - </t>
    </r>
    <r>
      <rPr>
        <b/>
        <sz val="11"/>
        <rFont val="Times New Roman"/>
        <family val="1"/>
      </rPr>
      <t>wydatki bezpośrednie</t>
    </r>
  </si>
  <si>
    <r>
      <t xml:space="preserve">Zadanie </t>
    </r>
    <r>
      <rPr>
        <b/>
        <sz val="11"/>
        <rFont val="Times New Roman"/>
        <family val="1"/>
      </rPr>
      <t>Nr 05/POKiS/G</t>
    </r>
    <r>
      <rPr>
        <sz val="11"/>
        <rFont val="Times New Roman"/>
        <family val="1"/>
      </rPr>
      <t xml:space="preserve"> - Prowadzenie działalności wydawniczej - </t>
    </r>
    <r>
      <rPr>
        <b/>
        <sz val="11"/>
        <rFont val="Times New Roman"/>
        <family val="1"/>
      </rPr>
      <t>wydatki bezpośrednie</t>
    </r>
  </si>
  <si>
    <r>
      <t xml:space="preserve">Zadanie </t>
    </r>
    <r>
      <rPr>
        <b/>
        <sz val="11"/>
        <rFont val="Times New Roman"/>
        <family val="1"/>
      </rPr>
      <t>Nr 06/POKiS/G</t>
    </r>
    <r>
      <rPr>
        <sz val="11"/>
        <rFont val="Times New Roman"/>
        <family val="1"/>
      </rPr>
      <t xml:space="preserve"> - Prowadzenie współpracy międzynarodowej w zakresie upowszechniania kultury - </t>
    </r>
    <r>
      <rPr>
        <b/>
        <sz val="11"/>
        <rFont val="Times New Roman"/>
        <family val="1"/>
      </rPr>
      <t>wydatki bezpośrednie</t>
    </r>
  </si>
  <si>
    <r>
      <t>Zadanie</t>
    </r>
    <r>
      <rPr>
        <b/>
        <sz val="11"/>
        <rFont val="Times New Roman"/>
        <family val="1"/>
      </rPr>
      <t xml:space="preserve"> Nr 07/POKiS/G</t>
    </r>
    <r>
      <rPr>
        <sz val="11"/>
        <rFont val="Times New Roman"/>
        <family val="1"/>
      </rPr>
      <t xml:space="preserve"> - Realizacja przedsięwzięć kulturalnych o charakterze kameralnym i masowym, w tym imprezy plenerowe -</t>
    </r>
    <r>
      <rPr>
        <b/>
        <sz val="11"/>
        <rFont val="Times New Roman"/>
        <family val="1"/>
      </rPr>
      <t xml:space="preserve"> wydatki bezpośrednie</t>
    </r>
  </si>
  <si>
    <r>
      <t xml:space="preserve">Zadanie </t>
    </r>
    <r>
      <rPr>
        <b/>
        <sz val="11"/>
        <rFont val="Times New Roman"/>
        <family val="1"/>
      </rPr>
      <t>Nr 08/POKiS/G</t>
    </r>
    <r>
      <rPr>
        <sz val="11"/>
        <rFont val="Times New Roman"/>
        <family val="1"/>
      </rPr>
      <t xml:space="preserve"> - Promocja statutowych zadań Płockiego Ośrodka Kultury i Sztuki -</t>
    </r>
    <r>
      <rPr>
        <b/>
        <sz val="11"/>
        <rFont val="Times New Roman"/>
        <family val="1"/>
      </rPr>
      <t xml:space="preserve"> wydatki bezpośrednie</t>
    </r>
  </si>
  <si>
    <r>
      <t xml:space="preserve">Zadanie </t>
    </r>
    <r>
      <rPr>
        <b/>
        <sz val="11"/>
        <rFont val="Times New Roman CE"/>
        <family val="1"/>
      </rPr>
      <t>Nr 49/WIMI/I/G</t>
    </r>
    <r>
      <rPr>
        <sz val="11"/>
        <rFont val="Times New Roman CE"/>
        <family val="1"/>
      </rPr>
      <t xml:space="preserve"> - Dom Pomocy Społecznej ul. Krótka 6 a – inwestycje</t>
    </r>
  </si>
  <si>
    <t>Użytkowanie wieczyste i przekształcenie prawa użytkowania wieczystego przysługującego osobom fizycznym w prawo własności gruntów Gminy Płock</t>
  </si>
  <si>
    <t>Dotacje z funduszy celowych na finansowanie lub dofinansowanie kosztów realizacji inwestycji i zakupów inwestycyjnych jednostek sektora finansów publicznych</t>
  </si>
  <si>
    <t>WYDZIAŁ INWESTYCJI MIEJSKICH</t>
  </si>
  <si>
    <t>01/WIMI/I/G</t>
  </si>
  <si>
    <t>02/WIMI/I/G</t>
  </si>
  <si>
    <t>03/WIMI/I/G</t>
  </si>
  <si>
    <t>05/WIMI/I/G</t>
  </si>
  <si>
    <t>04/WIMI/I/G</t>
  </si>
  <si>
    <t>28/WIMI/I/G</t>
  </si>
  <si>
    <t>06/WIMI/I/G</t>
  </si>
  <si>
    <t>Dotacje celowe otrzymane z budżetu państwa na inwestycje i zakupy inwestycyjne realizowane przez powiat na podstawie porozumień z organami administracji rządowej</t>
  </si>
  <si>
    <r>
      <t>Zadanie</t>
    </r>
    <r>
      <rPr>
        <b/>
        <sz val="11"/>
        <rFont val="Times New Roman CE"/>
        <family val="1"/>
      </rPr>
      <t xml:space="preserve"> Nr 02/WUGII/P</t>
    </r>
    <r>
      <rPr>
        <sz val="11"/>
        <rFont val="Times New Roman CE"/>
        <family val="1"/>
      </rPr>
      <t xml:space="preserve"> - Uzgadnianie dokumentacji projektowej oraz prowadzenie zespołu opiniującego sposób korzystania z nieruchomości przy realizacji inwestycji sieciowych i obiektów budowlanych</t>
    </r>
    <r>
      <rPr>
        <b/>
        <sz val="11"/>
        <rFont val="Times New Roman CE"/>
        <family val="1"/>
      </rPr>
      <t xml:space="preserve"> - wydatki bezpośrednie</t>
    </r>
  </si>
  <si>
    <t>Przeciwdziałanie alkoholizmowi</t>
  </si>
  <si>
    <t>Składki na ubezpieczenie zdrowotne oraz świadczenia dla osób nieobjętych obowiązkiem ubezpieczenia zdrowotnego</t>
  </si>
  <si>
    <t>Staże i specjalizacje medyczne</t>
  </si>
  <si>
    <t>Izby wytrzeźwień</t>
  </si>
  <si>
    <t>85201 Placówki opiekuńczo-wychowawcze</t>
  </si>
  <si>
    <t>85202 Domy pomocy społecznej</t>
  </si>
  <si>
    <t>85203 Ośrodki wsparcia</t>
  </si>
  <si>
    <t>85204 Rodziny zastępcze</t>
  </si>
  <si>
    <t>85213 Składki na ubezpieczenie zdrowotne opłacane za osoby pobierające niektóre świadczenia z pomocy społecznej</t>
  </si>
  <si>
    <t>85214 Zasiłki i pomoc w naturze oraz składki na ubezpieczenia społeczne</t>
  </si>
  <si>
    <t>85215 Dodatki mieszkaniowe</t>
  </si>
  <si>
    <t>85216 Zasiłki rodzinne, pielęgnacyjne i wychowawcze</t>
  </si>
  <si>
    <t>85217 Regionalne ośrodki polityki społecznej</t>
  </si>
  <si>
    <t>85218 Powiatowe centra pomocy rodzinie</t>
  </si>
  <si>
    <t>85219 Ośrodki pomocy społecznej</t>
  </si>
  <si>
    <t>85220 Jednostki specjalistycznego poradnictwa, mieszkania chronione i ośrodki interwencji kryzysowej</t>
  </si>
  <si>
    <t>85226 Ośrodki adopcyjno-opiekuńcze</t>
  </si>
  <si>
    <t>85228 Usługi opiekuńcze i specjalistyczne usługi opiekuńcze</t>
  </si>
  <si>
    <t>85231 Pomoc dla uchodźców</t>
  </si>
  <si>
    <t>85232 Centra integracji społecznej</t>
  </si>
  <si>
    <t>85278 Usuwanie skutków klęsk żywiołowych</t>
  </si>
  <si>
    <t>85295 Pozostała działalność</t>
  </si>
  <si>
    <t>85297 Gospodarstwa pomocnicze</t>
  </si>
  <si>
    <t>Placówki opiekuńczo-wychowawcze</t>
  </si>
  <si>
    <t>Domy pomocy społecznej</t>
  </si>
  <si>
    <t>Ośrodki wsparcia</t>
  </si>
  <si>
    <t>Rodziny zastępcze</t>
  </si>
  <si>
    <t>Składki na ubezpieczenie zdrowotne opłacane za osoby pobierające niektóre świadczenia z pomocy społecznej</t>
  </si>
  <si>
    <t>Zasiłki i pomoc w naturze oraz składki na ubezpieczenia społeczne</t>
  </si>
  <si>
    <t>Dodatki mieszkaniowe</t>
  </si>
  <si>
    <t>Zasiłki rodzinne, pielęgnacyjne i wychowawcze</t>
  </si>
  <si>
    <t>Regionalne ośrodki polityki społecznej</t>
  </si>
  <si>
    <t>Powiatowe centra pomocy rodzinie</t>
  </si>
  <si>
    <t>Ośrodki pomocy społecznej</t>
  </si>
  <si>
    <t>Jednostki specjalistycznego poradnictwa, mieszkania chronione i ośrodki interwencji kryzysowej</t>
  </si>
  <si>
    <t>WYDZIAŁ URBANISTYKI, ARCHITEKTURY, GEODEZJI I KATASTRU</t>
  </si>
  <si>
    <t>54/WUGI/I/G</t>
  </si>
  <si>
    <t>102/WGKIII/I/G</t>
  </si>
  <si>
    <r>
      <t xml:space="preserve">Zadanie </t>
    </r>
    <r>
      <rPr>
        <b/>
        <sz val="11"/>
        <rFont val="Times New Roman"/>
        <family val="1"/>
      </rPr>
      <t>Nr 12/WGKI/G</t>
    </r>
    <r>
      <rPr>
        <sz val="11"/>
        <rFont val="Times New Roman"/>
        <family val="1"/>
      </rPr>
      <t xml:space="preserve"> - Utrzymanie, konserwacja i remonty bieżące urządzeń komunalnych oraz infrastruktury miejskiej - </t>
    </r>
    <r>
      <rPr>
        <b/>
        <sz val="11"/>
        <rFont val="Times New Roman"/>
        <family val="1"/>
      </rPr>
      <t>wydatki bezpośrednie</t>
    </r>
  </si>
  <si>
    <r>
      <t xml:space="preserve">Zadanie </t>
    </r>
    <r>
      <rPr>
        <b/>
        <sz val="11"/>
        <rFont val="Times New Roman"/>
        <family val="1"/>
      </rPr>
      <t>Nr 14/WGKI/G</t>
    </r>
    <r>
      <rPr>
        <sz val="11"/>
        <rFont val="Times New Roman"/>
        <family val="1"/>
      </rPr>
      <t xml:space="preserve"> - Utylizacja odpadów oraz koordynacja prowadzonej na terenie miasta selektywnej zbiórki odpadów komunalnych -</t>
    </r>
    <r>
      <rPr>
        <b/>
        <sz val="11"/>
        <rFont val="Times New Roman"/>
        <family val="1"/>
      </rPr>
      <t xml:space="preserve"> wydatki bezpośrednie</t>
    </r>
  </si>
  <si>
    <t>DZIAŁ 600 -</t>
  </si>
  <si>
    <t xml:space="preserve">TRANSPORT I ŁĄCZNOŚĆ </t>
  </si>
  <si>
    <t>DZIAŁ 630 -</t>
  </si>
  <si>
    <t>TURYSTYKA</t>
  </si>
  <si>
    <t>DZIAŁ 700 -</t>
  </si>
  <si>
    <t>GOSPODARKA MIESZKANIOWA</t>
  </si>
  <si>
    <t>DZIAŁ 851 -</t>
  </si>
  <si>
    <t>OCHRONA ZDROWIA</t>
  </si>
  <si>
    <t>DZIAŁ 852 -</t>
  </si>
  <si>
    <t>POMOC SPOŁECZNA</t>
  </si>
  <si>
    <t>DZIAŁ 853 -</t>
  </si>
  <si>
    <t>POZOSTAŁE ZADANIA W ZAKRESIE POLITYKI SPOŁECZNEJ</t>
  </si>
  <si>
    <t>DZIAŁ 854 -</t>
  </si>
  <si>
    <t>EDUKACYJNA OPIEKA WYCHOWAWCZA</t>
  </si>
  <si>
    <t>DZIAŁ 900 -</t>
  </si>
  <si>
    <t>GOSPODARKA KOMUNALNA I OCHRONA ŚRODOWISKA</t>
  </si>
  <si>
    <t>DZIAŁ 921 -</t>
  </si>
  <si>
    <t>KULTURA I OCHRONA DZIEDZICTWA NARODOWEGO</t>
  </si>
  <si>
    <t>DZIAŁ 925 -</t>
  </si>
  <si>
    <t>651 Dotacje celowe otrzymane z budżetu państwa na inwestycje i zakupy inwestycyjne z zakresu administracji rządowej oraz inne zadania zlecone ustawami realizowane przez samorząd województwa</t>
  </si>
  <si>
    <t>652 Dotacje celowe otrzymane z budżetu państwa na inwestycje i zakupy inwestycyjne realizowane przez samorząd województwa na podstawie porozumień z organami administracji rządowej</t>
  </si>
  <si>
    <r>
      <t xml:space="preserve">Zadanie </t>
    </r>
    <r>
      <rPr>
        <b/>
        <sz val="11"/>
        <rFont val="Times New Roman CE"/>
        <family val="1"/>
      </rPr>
      <t>Nr 41/WIMI/I/G</t>
    </r>
    <r>
      <rPr>
        <sz val="11"/>
        <rFont val="Times New Roman CE"/>
        <family val="1"/>
      </rPr>
      <t xml:space="preserve"> - Rozbudowa i zagospodarowanie kompleksu reakracyjno – wypoczynkowego Sobótka wraz z oświetleniem</t>
    </r>
  </si>
  <si>
    <r>
      <t xml:space="preserve">Zadanie </t>
    </r>
    <r>
      <rPr>
        <b/>
        <sz val="11"/>
        <rFont val="Times New Roman CE"/>
        <family val="1"/>
      </rPr>
      <t>Nr 42/WIMI/I/G</t>
    </r>
    <r>
      <rPr>
        <sz val="11"/>
        <rFont val="Times New Roman CE"/>
        <family val="1"/>
      </rPr>
      <t xml:space="preserve"> - Budowa portu jachtowego </t>
    </r>
  </si>
  <si>
    <t>Wydatki na pomoc finansową udzielaną między jednostkami samorządu terytorialnego na dofinansowanie własnych zadań bieżących</t>
  </si>
  <si>
    <t>203 Dotacje celowe otrzymane z budżetu państwa na realizację własnych zadań bieżących gmin (związków gmin)</t>
  </si>
  <si>
    <t>211 Dotacje celowe otrzymane z budżetu państwa na zadania bieżące z zakresu administracji rządowej oraz inne zadania zlecone ustawami realizowane przez powiat</t>
  </si>
  <si>
    <r>
      <t xml:space="preserve">Zadanie </t>
    </r>
    <r>
      <rPr>
        <b/>
        <sz val="11"/>
        <rFont val="Times New Roman"/>
        <family val="1"/>
      </rPr>
      <t>Nr 01/WGMII/G</t>
    </r>
    <r>
      <rPr>
        <sz val="11"/>
        <rFont val="Times New Roman"/>
        <family val="1"/>
      </rPr>
      <t xml:space="preserve"> - Obsługa zadań inwestycyjnych - </t>
    </r>
    <r>
      <rPr>
        <b/>
        <sz val="11"/>
        <rFont val="Times New Roman"/>
        <family val="1"/>
      </rPr>
      <t>wydatki bezpośrednie</t>
    </r>
  </si>
  <si>
    <r>
      <t xml:space="preserve">Zadanie </t>
    </r>
    <r>
      <rPr>
        <b/>
        <sz val="11"/>
        <rFont val="Times New Roman"/>
        <family val="1"/>
      </rPr>
      <t>Nr 02/WGMII/G</t>
    </r>
    <r>
      <rPr>
        <sz val="11"/>
        <rFont val="Times New Roman"/>
        <family val="1"/>
      </rPr>
      <t xml:space="preserve"> - Sprawowanie nadzoru technicznego nad budynkami gminnymi -</t>
    </r>
    <r>
      <rPr>
        <b/>
        <sz val="11"/>
        <rFont val="Times New Roman"/>
        <family val="1"/>
      </rPr>
      <t xml:space="preserve"> wydatki bezpośrednie</t>
    </r>
  </si>
  <si>
    <t>Urząd Regulacji Telekomunikacji i Poczty</t>
  </si>
  <si>
    <r>
      <t>Zadanie</t>
    </r>
    <r>
      <rPr>
        <b/>
        <sz val="11"/>
        <rFont val="Times New Roman CE"/>
        <family val="1"/>
      </rPr>
      <t xml:space="preserve"> Nr 03/PGS/P</t>
    </r>
    <r>
      <rPr>
        <sz val="11"/>
        <rFont val="Times New Roman CE"/>
        <family val="1"/>
      </rPr>
      <t xml:space="preserve"> - Działalność wydawnicza</t>
    </r>
    <r>
      <rPr>
        <b/>
        <sz val="11"/>
        <rFont val="Times New Roman CE"/>
        <family val="1"/>
      </rPr>
      <t xml:space="preserve"> - wydatki bezpośrednie</t>
    </r>
  </si>
  <si>
    <r>
      <t xml:space="preserve">Zadanie </t>
    </r>
    <r>
      <rPr>
        <b/>
        <sz val="11"/>
        <rFont val="Times New Roman CE"/>
        <family val="1"/>
      </rPr>
      <t>Nr 01/KP/P</t>
    </r>
    <r>
      <rPr>
        <sz val="11"/>
        <rFont val="Times New Roman CE"/>
        <family val="1"/>
      </rPr>
      <t xml:space="preserve"> - Gromadzenie, opracowanie zbiorów i przechowywanie materiałów bibliotecznych</t>
    </r>
    <r>
      <rPr>
        <b/>
        <sz val="11"/>
        <rFont val="Times New Roman CE"/>
        <family val="1"/>
      </rPr>
      <t xml:space="preserve"> - wydatki bezpośrednie</t>
    </r>
  </si>
  <si>
    <r>
      <t xml:space="preserve">Zadanie </t>
    </r>
    <r>
      <rPr>
        <b/>
        <sz val="11"/>
        <rFont val="Times New Roman CE"/>
        <family val="1"/>
      </rPr>
      <t>Nr 02/KP/P</t>
    </r>
    <r>
      <rPr>
        <sz val="11"/>
        <rFont val="Times New Roman CE"/>
        <family val="1"/>
      </rPr>
      <t xml:space="preserve"> - Udostępnianie materiałów bibliotecznych i ich ochrona</t>
    </r>
    <r>
      <rPr>
        <b/>
        <sz val="11"/>
        <rFont val="Times New Roman CE"/>
        <family val="1"/>
      </rPr>
      <t xml:space="preserve"> - wydatki bezpośrednie</t>
    </r>
  </si>
  <si>
    <r>
      <t>Zadanie</t>
    </r>
    <r>
      <rPr>
        <b/>
        <sz val="11"/>
        <rFont val="Times New Roman CE"/>
        <family val="1"/>
      </rPr>
      <t xml:space="preserve"> Nr 03/KP/P </t>
    </r>
    <r>
      <rPr>
        <sz val="11"/>
        <rFont val="Times New Roman CE"/>
        <family val="1"/>
      </rPr>
      <t>- Działalność gospodarcza</t>
    </r>
    <r>
      <rPr>
        <b/>
        <sz val="11"/>
        <rFont val="Times New Roman CE"/>
        <family val="1"/>
      </rPr>
      <t xml:space="preserve"> - wydatki bezpośrednie</t>
    </r>
  </si>
  <si>
    <r>
      <t xml:space="preserve">Zadanie </t>
    </r>
    <r>
      <rPr>
        <b/>
        <sz val="11"/>
        <rFont val="Times New Roman CE"/>
        <family val="1"/>
      </rPr>
      <t>Nr 04/KP/P</t>
    </r>
    <r>
      <rPr>
        <sz val="11"/>
        <rFont val="Times New Roman CE"/>
        <family val="1"/>
      </rPr>
      <t xml:space="preserve"> - Działalność oświatowo - edukacyjna, wydawnicza i promocyjna</t>
    </r>
    <r>
      <rPr>
        <b/>
        <sz val="11"/>
        <rFont val="Times New Roman CE"/>
        <family val="1"/>
      </rPr>
      <t xml:space="preserve"> - wydatki bezpośrednie</t>
    </r>
  </si>
  <si>
    <r>
      <t>Zadanie</t>
    </r>
    <r>
      <rPr>
        <b/>
        <sz val="11"/>
        <rFont val="Times New Roman CE"/>
        <family val="1"/>
      </rPr>
      <t xml:space="preserve"> Nr 05/KP/P</t>
    </r>
    <r>
      <rPr>
        <sz val="11"/>
        <rFont val="Times New Roman CE"/>
        <family val="1"/>
      </rPr>
      <t xml:space="preserve"> - Szkolenia i doskonalenia zawodowe pracowników oraz współpraca między bibliotekami</t>
    </r>
    <r>
      <rPr>
        <b/>
        <sz val="11"/>
        <rFont val="Times New Roman CE"/>
        <family val="1"/>
      </rPr>
      <t xml:space="preserve"> - wydatki bezpośrednie</t>
    </r>
  </si>
  <si>
    <r>
      <t xml:space="preserve">Zadanie </t>
    </r>
    <r>
      <rPr>
        <b/>
        <sz val="11"/>
        <rFont val="Times New Roman CE"/>
        <family val="1"/>
      </rPr>
      <t>Nr 06/KP/P</t>
    </r>
    <r>
      <rPr>
        <sz val="11"/>
        <rFont val="Times New Roman CE"/>
        <family val="1"/>
      </rPr>
      <t xml:space="preserve"> - Działalność informacyjna i bibliograficzna</t>
    </r>
    <r>
      <rPr>
        <b/>
        <sz val="11"/>
        <rFont val="Times New Roman CE"/>
        <family val="1"/>
      </rPr>
      <t xml:space="preserve"> - wydatki bezpośrednie</t>
    </r>
  </si>
  <si>
    <r>
      <t xml:space="preserve">Zadanie </t>
    </r>
    <r>
      <rPr>
        <b/>
        <sz val="11"/>
        <rFont val="Times New Roman CE"/>
        <family val="1"/>
      </rPr>
      <t>Nr 07/KP/P</t>
    </r>
    <r>
      <rPr>
        <sz val="11"/>
        <rFont val="Times New Roman CE"/>
        <family val="1"/>
      </rPr>
      <t xml:space="preserve"> - Komputeryzacja sieci bibliotek w Płocku</t>
    </r>
    <r>
      <rPr>
        <b/>
        <sz val="11"/>
        <rFont val="Times New Roman CE"/>
        <family val="1"/>
      </rPr>
      <t xml:space="preserve"> - wydatki bezpośrednie</t>
    </r>
  </si>
  <si>
    <t>01001 Krajowe Centrum Doradztwa, Rozwoju Rolnictwa i Obszarów Wiejskich</t>
  </si>
  <si>
    <t>01002 Ośrodki doradztwa rolniczego</t>
  </si>
  <si>
    <t>01003 Upowszechnianie doradztwa rolniczego</t>
  </si>
  <si>
    <t>01004 Biura geodezji i terenów rolnych</t>
  </si>
  <si>
    <t>01005 Prace geodezyjno-urządzeniowe na potrzeby rolnictwa</t>
  </si>
  <si>
    <t>Stwarzanie warunków dla działalności MZOS oraz współpraca z płockimi klubami sportowymi i stowarzyszeniami kultury fizycznej</t>
  </si>
  <si>
    <t>Współpraca z oraganizacjami pozarządowymi i instytucjami w zakresie pomocy społecznej i zlecanie im realizacji zadań z zakresu pomocy społecznej</t>
  </si>
  <si>
    <t>Wojewódzkie urzędy pracy</t>
  </si>
  <si>
    <t>Powiatowe urzędy pracy</t>
  </si>
  <si>
    <t>Pomoc dla repatriantów</t>
  </si>
  <si>
    <t>Refundacja ulg dla inwalidów wojennych i wojskowych z tytułu ubezpieczenia OC i AC</t>
  </si>
  <si>
    <r>
      <t>ZWIĘKSZYĆ PRZYCHODY:
w poz. 3 -</t>
    </r>
    <r>
      <rPr>
        <sz val="12"/>
        <rFont val="Times New Roman CE"/>
        <family val="1"/>
      </rPr>
      <t xml:space="preserve"> Przychody z zaciągniętych pożyczek i kredytów na rynku krajowym</t>
    </r>
    <r>
      <rPr>
        <i/>
        <sz val="12"/>
        <rFont val="Times New Roman CE"/>
        <family val="1"/>
      </rPr>
      <t xml:space="preserve"> (§ 952) 
                                                                                                                       </t>
    </r>
    <r>
      <rPr>
        <b/>
        <sz val="12"/>
        <rFont val="Times New Roman CE"/>
        <family val="1"/>
      </rPr>
      <t>o kwotę 4.000.000,00 zł.
w poz. 4</t>
    </r>
    <r>
      <rPr>
        <sz val="12"/>
        <rFont val="Times New Roman CE"/>
        <family val="1"/>
      </rPr>
      <t xml:space="preserve"> - Przychody z tytułu innych rozliczeń krajowych </t>
    </r>
    <r>
      <rPr>
        <i/>
        <sz val="12"/>
        <rFont val="Times New Roman CE"/>
        <family val="1"/>
      </rPr>
      <t xml:space="preserve">(§ 955) </t>
    </r>
    <r>
      <rPr>
        <sz val="12"/>
        <rFont val="Times New Roman CE"/>
        <family val="1"/>
      </rPr>
      <t xml:space="preserve">                       </t>
    </r>
    <r>
      <rPr>
        <b/>
        <sz val="12"/>
        <rFont val="Times New Roman CE"/>
        <family val="1"/>
      </rPr>
      <t xml:space="preserve">o kwotę 802.600,00 zł.
</t>
    </r>
    <r>
      <rPr>
        <sz val="12"/>
        <rFont val="Times New Roman CE"/>
        <family val="1"/>
      </rPr>
      <t>Plan przychodów budżetu miasta Płocka po zmianie wynosi</t>
    </r>
    <r>
      <rPr>
        <b/>
        <sz val="12"/>
        <rFont val="Times New Roman CE"/>
        <family val="1"/>
      </rPr>
      <t xml:space="preserve"> 92.027.264,36 zł.</t>
    </r>
    <r>
      <rPr>
        <sz val="12"/>
        <rFont val="Times New Roman CE"/>
        <family val="1"/>
      </rPr>
      <t xml:space="preserve">
Dokonać zmniejszenia deficytu budżetu miasta Płocka na 2004 rok </t>
    </r>
    <r>
      <rPr>
        <b/>
        <sz val="12"/>
        <rFont val="Times New Roman CE"/>
        <family val="1"/>
      </rPr>
      <t xml:space="preserve">o kwotę 15.197.400,00 zł. </t>
    </r>
    <r>
      <rPr>
        <sz val="12"/>
        <rFont val="Times New Roman CE"/>
        <family val="1"/>
      </rPr>
      <t xml:space="preserve">
</t>
    </r>
    <r>
      <rPr>
        <b/>
        <sz val="12"/>
        <rFont val="Times New Roman CE"/>
        <family val="1"/>
      </rPr>
      <t>Deficyt budżetu miasta Płocka na 2004 rok po zmianach wynosi 74.397.264,36 zł.</t>
    </r>
  </si>
  <si>
    <t>PREZYDENT MIASTA PŁOCKA I ZASTĘPCY</t>
  </si>
  <si>
    <t>Działalność Prezydenta i Zastępców</t>
  </si>
  <si>
    <t>Dotacje dla gminnych instytucji kultury</t>
  </si>
  <si>
    <t>ZARZĄD  JEDNOSTEK  OŚWIATOWYCH - Pozostała działalność</t>
  </si>
  <si>
    <t>ŻŁOBKI  MIEJSKIE</t>
  </si>
  <si>
    <t>80378 Usuwanie skutków klęsk żywiołowych</t>
  </si>
  <si>
    <t>02/RDDZ1/P</t>
  </si>
  <si>
    <t>01/RDZ2G/P</t>
  </si>
  <si>
    <t>02/RDDZ2/P</t>
  </si>
  <si>
    <t>01/RDZ3G/P</t>
  </si>
  <si>
    <t>02/RDDZ3/P</t>
  </si>
  <si>
    <t>01/DPS/P</t>
  </si>
  <si>
    <t>DZIAŁ 755 -</t>
  </si>
  <si>
    <t>WYMIAR SPRAWIEDLIWOŚCI</t>
  </si>
  <si>
    <t>DZIAŁ 756 -</t>
  </si>
  <si>
    <r>
      <t xml:space="preserve">Zadanie </t>
    </r>
    <r>
      <rPr>
        <b/>
        <sz val="11"/>
        <rFont val="Times New Roman"/>
        <family val="1"/>
      </rPr>
      <t>Nr 04/WOSIV/G</t>
    </r>
    <r>
      <rPr>
        <sz val="11"/>
        <rFont val="Times New Roman"/>
        <family val="1"/>
      </rPr>
      <t xml:space="preserve"> - Nadzór nad utrzymaniem obiektów Urzędu Miasta -</t>
    </r>
    <r>
      <rPr>
        <b/>
        <sz val="11"/>
        <rFont val="Times New Roman"/>
        <family val="1"/>
      </rPr>
      <t xml:space="preserve"> wydatki bezpośrednie</t>
    </r>
  </si>
  <si>
    <r>
      <t xml:space="preserve">Zadanie </t>
    </r>
    <r>
      <rPr>
        <b/>
        <sz val="11"/>
        <rFont val="Times New Roman"/>
        <family val="1"/>
      </rPr>
      <t>Nr 05/WOSIV/G</t>
    </r>
    <r>
      <rPr>
        <sz val="11"/>
        <rFont val="Times New Roman"/>
        <family val="1"/>
      </rPr>
      <t xml:space="preserve"> - Kompleksowe prowadzenie spraw związanych ze sprawnym funkcjonowaniem Urzędu Miasta - </t>
    </r>
    <r>
      <rPr>
        <b/>
        <sz val="11"/>
        <rFont val="Times New Roman"/>
        <family val="1"/>
      </rPr>
      <t>wydatki bezpośrednie</t>
    </r>
  </si>
  <si>
    <r>
      <t xml:space="preserve">Zadanie </t>
    </r>
    <r>
      <rPr>
        <b/>
        <sz val="11"/>
        <rFont val="Times New Roman"/>
        <family val="1"/>
      </rPr>
      <t xml:space="preserve">Nr 06/WOSI/G </t>
    </r>
    <r>
      <rPr>
        <sz val="11"/>
        <rFont val="Times New Roman"/>
        <family val="1"/>
      </rPr>
      <t xml:space="preserve">- Ewidencja podmiotów gospodarczych </t>
    </r>
    <r>
      <rPr>
        <b/>
        <sz val="11"/>
        <rFont val="Times New Roman"/>
        <family val="1"/>
      </rPr>
      <t>- wydatki bezpośrednie</t>
    </r>
  </si>
  <si>
    <r>
      <t>Zadanie</t>
    </r>
    <r>
      <rPr>
        <b/>
        <sz val="11"/>
        <rFont val="Times New Roman"/>
        <family val="1"/>
      </rPr>
      <t xml:space="preserve"> Nr 08/WOSI/G</t>
    </r>
    <r>
      <rPr>
        <sz val="11"/>
        <rFont val="Times New Roman"/>
        <family val="1"/>
      </rPr>
      <t xml:space="preserve"> - Zezwolenia na prowadzenie sprzedaży i podawania napojów alkoholowych </t>
    </r>
    <r>
      <rPr>
        <b/>
        <sz val="11"/>
        <rFont val="Times New Roman"/>
        <family val="1"/>
      </rPr>
      <t>- wydatki bezpośrednie</t>
    </r>
  </si>
  <si>
    <t>Ochrona powietrza atmosferycznego i klimatu</t>
  </si>
  <si>
    <t>0960</t>
  </si>
  <si>
    <r>
      <t xml:space="preserve">Zadanie </t>
    </r>
    <r>
      <rPr>
        <b/>
        <sz val="11"/>
        <rFont val="Times New Roman"/>
        <family val="1"/>
      </rPr>
      <t>Nr 02/WSBIII/G</t>
    </r>
    <r>
      <rPr>
        <sz val="11"/>
        <rFont val="Times New Roman"/>
        <family val="1"/>
      </rPr>
      <t xml:space="preserve"> - Sprawozdawczość z realizacji budżetu miasta Płocka w układzie klasyfikacji budżetowej i w układzie zadań - </t>
    </r>
    <r>
      <rPr>
        <b/>
        <sz val="11"/>
        <rFont val="Times New Roman"/>
        <family val="1"/>
      </rPr>
      <t>wydatki bezpośrednie</t>
    </r>
  </si>
  <si>
    <r>
      <t>Zadanie</t>
    </r>
    <r>
      <rPr>
        <b/>
        <sz val="11"/>
        <rFont val="Times New Roman"/>
        <family val="1"/>
      </rPr>
      <t xml:space="preserve"> Nr 03/WSBIII/G</t>
    </r>
    <r>
      <rPr>
        <sz val="11"/>
        <rFont val="Times New Roman"/>
        <family val="1"/>
      </rPr>
      <t xml:space="preserve"> - Analiza stanu zadłużenia miasta Płocka - </t>
    </r>
    <r>
      <rPr>
        <b/>
        <sz val="11"/>
        <rFont val="Times New Roman"/>
        <family val="1"/>
      </rPr>
      <t>wydatki bezpośrednie</t>
    </r>
  </si>
  <si>
    <t>17/WIMI/I/G</t>
  </si>
  <si>
    <t>Nierozliczone środki budżetowe przekazane jednostkom budżetowym mającym siedziby poza granicami Rzeczypospolitej Polskiej na finansowanie wydatków</t>
  </si>
  <si>
    <r>
      <t xml:space="preserve">Zadanie </t>
    </r>
    <r>
      <rPr>
        <b/>
        <sz val="11"/>
        <rFont val="Times New Roman"/>
        <family val="1"/>
      </rPr>
      <t>Nr 14/WUGI/G</t>
    </r>
    <r>
      <rPr>
        <sz val="11"/>
        <rFont val="Times New Roman"/>
        <family val="1"/>
      </rPr>
      <t xml:space="preserve"> - Zbywanie nieruchomości w trybie bezprzetargowym -</t>
    </r>
    <r>
      <rPr>
        <b/>
        <sz val="11"/>
        <rFont val="Times New Roman"/>
        <family val="1"/>
      </rPr>
      <t xml:space="preserve"> wydatki bezpośrednie</t>
    </r>
  </si>
  <si>
    <t>Wydatki na wniesienie wkładów do spółdzielni</t>
  </si>
  <si>
    <t>Wydatki na fundusz założycielski fundacji</t>
  </si>
  <si>
    <t>Wydatki inwestycyjne jednostek budżetowych</t>
  </si>
  <si>
    <t>Wydatki na zakupy inwestycyjne jednostek budżetowych</t>
  </si>
  <si>
    <t>Wydatki inwestycyjne zakładów budżetowych</t>
  </si>
  <si>
    <t xml:space="preserve">06/WOSI/G </t>
  </si>
  <si>
    <t>Oddział Ewidencji Działalnoścj Gospodarczej</t>
  </si>
  <si>
    <t>Pełnomocnik Prezydenta Miasta Płocka ds. Bezpieczeństwa</t>
  </si>
  <si>
    <t>01/PB/P</t>
  </si>
  <si>
    <t>Izby celne i urzędy celne</t>
  </si>
  <si>
    <t>Regionalne izby obrachunkowe</t>
  </si>
  <si>
    <t>Samorządowe kolegia odwoławcze</t>
  </si>
  <si>
    <r>
      <t xml:space="preserve">Zadanie </t>
    </r>
    <r>
      <rPr>
        <b/>
        <sz val="11"/>
        <rFont val="Times New Roman"/>
        <family val="1"/>
      </rPr>
      <t>Nr 01/IT/G</t>
    </r>
    <r>
      <rPr>
        <sz val="11"/>
        <rFont val="Times New Roman"/>
        <family val="1"/>
      </rPr>
      <t xml:space="preserve"> - Dostarczanie i utrzymywanie technologii informatycznych wspierających pracę Urzędu Miasta - </t>
    </r>
    <r>
      <rPr>
        <b/>
        <sz val="11"/>
        <rFont val="Times New Roman"/>
        <family val="1"/>
      </rPr>
      <t>wydatki bezpośrednie</t>
    </r>
  </si>
  <si>
    <t>01017 Ochrona roślin</t>
  </si>
  <si>
    <t>Wpływy z podatku akcyzowego od wina, pozostałych napojów fermentowanych i produktów pośrednich</t>
  </si>
  <si>
    <t>Wpływy z podatku akcyzowego od piwa</t>
  </si>
  <si>
    <t>01020 Postęp biologiczny w produkcji zwierzęcej</t>
  </si>
  <si>
    <t>01021 Główny Inspektorat Weterynarii</t>
  </si>
  <si>
    <t>Zakłady opiekuńczo-lecznicze i pielęgnacyjno-opiekuńcze</t>
  </si>
  <si>
    <t>Szpitale uzdrowiskowe</t>
  </si>
  <si>
    <t>Leczenie sanatoryjno-klimatyczne</t>
  </si>
  <si>
    <t>Lecznictwo psychiatryczne</t>
  </si>
  <si>
    <t>Lecznictwo ambulatoryjne</t>
  </si>
  <si>
    <t>Lecznictwo stomatologiczne</t>
  </si>
  <si>
    <t>Inspekcja Sanitarna</t>
  </si>
  <si>
    <t>232 Dotacje celowe przekazane dla powiatu na zadania bieżące realizowane na podstawie porozumień (umów) między jednostkami samorządu terytorialnego</t>
  </si>
  <si>
    <t>90012 EKO-Fundusz</t>
  </si>
  <si>
    <t>90013 Schroniska dla zwierząt</t>
  </si>
  <si>
    <t>90014 Inspekcja Ochrony Środowiska</t>
  </si>
  <si>
    <t>90015 Oświetlenie ulic, placów i dróg</t>
  </si>
  <si>
    <t>90016 Agencja Rozwoju Komunalnego</t>
  </si>
  <si>
    <t>90017 Zakłady gospodarki komunalnej</t>
  </si>
  <si>
    <t>90018 Ochrona brzegów morskich</t>
  </si>
  <si>
    <t>90019 Wpływy i wydatki związane z gromadzeniem środków z opłat i kar za korzystanie ze środowiska</t>
  </si>
  <si>
    <t>90020 Wpływy i wydatki związane z gromadzeniem środków z opłat produktowych</t>
  </si>
  <si>
    <t>90078 Usuwanie skutków klęsk żywiołowych</t>
  </si>
  <si>
    <t>75057 Placówki zagraniczne</t>
  </si>
  <si>
    <t>75058 Działalność informacyjna i kulturalna prowadzona za granicą</t>
  </si>
  <si>
    <t>75059 Operacje pokojowe</t>
  </si>
  <si>
    <t>75060 Pomoc zagraniczna</t>
  </si>
  <si>
    <r>
      <t xml:space="preserve">Zadanie </t>
    </r>
    <r>
      <rPr>
        <b/>
        <sz val="11"/>
        <rFont val="Times New Roman CE"/>
        <family val="1"/>
      </rPr>
      <t>Nr 03/MZD/P</t>
    </r>
    <r>
      <rPr>
        <sz val="11"/>
        <rFont val="Times New Roman CE"/>
        <family val="1"/>
      </rPr>
      <t xml:space="preserve"> - Poprawa stanu nawierzchni dróg związana ze zwiększeniem bezpieczeństwa ruchu kołowego i pieszego</t>
    </r>
    <r>
      <rPr>
        <b/>
        <sz val="11"/>
        <rFont val="Times New Roman CE"/>
        <family val="1"/>
      </rPr>
      <t xml:space="preserve"> - wydatki bezpośrednie</t>
    </r>
  </si>
  <si>
    <r>
      <t xml:space="preserve">Zadanie </t>
    </r>
    <r>
      <rPr>
        <b/>
        <sz val="11"/>
        <rFont val="Times New Roman CE"/>
        <family val="1"/>
      </rPr>
      <t>Nr 01/POS/P</t>
    </r>
    <r>
      <rPr>
        <sz val="11"/>
        <rFont val="Times New Roman CE"/>
        <family val="1"/>
      </rPr>
      <t xml:space="preserve"> - Organizacja koncertów dla mieszkańców miasta</t>
    </r>
    <r>
      <rPr>
        <b/>
        <sz val="11"/>
        <rFont val="Times New Roman CE"/>
        <family val="1"/>
      </rPr>
      <t xml:space="preserve"> - wydatki bezpośrednie</t>
    </r>
  </si>
  <si>
    <r>
      <t xml:space="preserve">Zadanie </t>
    </r>
    <r>
      <rPr>
        <b/>
        <sz val="11"/>
        <rFont val="Times New Roman CE"/>
        <family val="1"/>
      </rPr>
      <t>Nr 01/POS/P</t>
    </r>
    <r>
      <rPr>
        <sz val="11"/>
        <rFont val="Times New Roman CE"/>
        <family val="1"/>
      </rPr>
      <t xml:space="preserve"> - Organizacja letniego Festiwalu Muzycznego</t>
    </r>
    <r>
      <rPr>
        <b/>
        <sz val="11"/>
        <rFont val="Times New Roman CE"/>
        <family val="1"/>
      </rPr>
      <t xml:space="preserve"> - wydatki bezpośrednie</t>
    </r>
  </si>
  <si>
    <t>63003 Zadania w zakresie upowszechniania turystyki</t>
  </si>
  <si>
    <t>63078 Usuwanie skutków klęsk żywiołowych</t>
  </si>
  <si>
    <t>63095 Pozostała działalność</t>
  </si>
  <si>
    <t>Ośrodki informacji turystycznej</t>
  </si>
  <si>
    <t>Polska Organizacja Turystyczna</t>
  </si>
  <si>
    <t>Zadania w zakresie upowszechniania turystyki</t>
  </si>
  <si>
    <t>-</t>
  </si>
  <si>
    <t>622 Dotacje celowe otrzymane z budżetu na finansowanie i dofinansowanie kosztów realizacji inwestycji i zakupów inwestycyjnych innych jednostek sektora finansów publicznych</t>
  </si>
  <si>
    <t>Wydatki na sfinansowanie kosztów emisji skarbowych papierów wartościowych oraz innych kosztów i prowizji</t>
  </si>
  <si>
    <t>85420 Młodzieżowe ośrodki wychowawcze</t>
  </si>
  <si>
    <t>85421 Młodzieżowe ośrodki socjoterapii</t>
  </si>
  <si>
    <t>85446 Dokształcanie i doskonalenie nauczycieli</t>
  </si>
  <si>
    <t>85478 Usuwanie skutków klęsk żywiołowych</t>
  </si>
  <si>
    <t>85495 Pozostała działalność</t>
  </si>
  <si>
    <t>662 Dotacje celowe otrzymane z powiatu na inwestycje i zakupy inwestycyjne realizowane na podstawie porozumień (umów) między jednostkami samorządu terytorialnego</t>
  </si>
  <si>
    <r>
      <t xml:space="preserve">Zadanie </t>
    </r>
    <r>
      <rPr>
        <b/>
        <sz val="11"/>
        <rFont val="Times New Roman"/>
        <family val="1"/>
      </rPr>
      <t>Nr 01/WOSIII/G</t>
    </r>
    <r>
      <rPr>
        <sz val="11"/>
        <rFont val="Times New Roman"/>
        <family val="1"/>
      </rPr>
      <t xml:space="preserve"> - Doskonalenie zawodowe pracowników samorządowych oraz podnoszenie ich kwalifikacji i umiejętności -</t>
    </r>
    <r>
      <rPr>
        <b/>
        <sz val="11"/>
        <rFont val="Times New Roman"/>
        <family val="1"/>
      </rPr>
      <t xml:space="preserve"> wydatki bezpośrednie</t>
    </r>
  </si>
  <si>
    <r>
      <t xml:space="preserve">Zadanie </t>
    </r>
    <r>
      <rPr>
        <b/>
        <sz val="11"/>
        <rFont val="Times New Roman"/>
        <family val="1"/>
      </rPr>
      <t>Nr 02/WOSIII/G</t>
    </r>
    <r>
      <rPr>
        <sz val="11"/>
        <rFont val="Times New Roman"/>
        <family val="1"/>
      </rPr>
      <t xml:space="preserve"> - Organizacja i funkcjonowanie Zakładowego Funduszu Świadczeń Socjalnych -</t>
    </r>
    <r>
      <rPr>
        <b/>
        <sz val="11"/>
        <rFont val="Times New Roman"/>
        <family val="1"/>
      </rPr>
      <t xml:space="preserve"> wydatki bezpośrednie</t>
    </r>
  </si>
  <si>
    <r>
      <t xml:space="preserve">Zadanie </t>
    </r>
    <r>
      <rPr>
        <b/>
        <sz val="11"/>
        <rFont val="Times New Roman"/>
        <family val="1"/>
      </rPr>
      <t>Nr 04/WOSIII/G</t>
    </r>
    <r>
      <rPr>
        <sz val="11"/>
        <rFont val="Times New Roman"/>
        <family val="1"/>
      </rPr>
      <t xml:space="preserve"> - Analiza i opis stanowisk pracy, wprowadzenie systemu ocen pracowniczych oraz prowadzenie rekrutacji i banku rezerw kadrowych - </t>
    </r>
    <r>
      <rPr>
        <b/>
        <sz val="11"/>
        <rFont val="Times New Roman"/>
        <family val="1"/>
      </rPr>
      <t>wydatki bezpośrednie</t>
    </r>
  </si>
  <si>
    <r>
      <t xml:space="preserve">Zadanie </t>
    </r>
    <r>
      <rPr>
        <b/>
        <sz val="11"/>
        <rFont val="Times New Roman"/>
        <family val="1"/>
      </rPr>
      <t>Nr 03/WOSIII/G</t>
    </r>
    <r>
      <rPr>
        <sz val="11"/>
        <rFont val="Times New Roman"/>
        <family val="1"/>
      </rPr>
      <t xml:space="preserve"> - Obsługa kadrowa pracowników - </t>
    </r>
    <r>
      <rPr>
        <b/>
        <sz val="11"/>
        <rFont val="Times New Roman"/>
        <family val="1"/>
      </rPr>
      <t>wydatki bezpośrednie</t>
    </r>
  </si>
  <si>
    <t>253 Dotacja podmiotowa z budżetu dla jednostek naukowych i badawczo-rozwojowych</t>
  </si>
  <si>
    <t>Oddział Nadzoru Właścicielskiego</t>
  </si>
  <si>
    <t xml:space="preserve">KANCELARIA PREZYDENTA MIASTA – </t>
  </si>
  <si>
    <t>663 Dotacje celowe otrzymane z samorządu województwa na inwestycje i zakupy inwestycyjne realizowane na podstawie porozumień (umów) między jednostkami samorządu terytorialnego</t>
  </si>
  <si>
    <t>665 Wpływy z wpłat gmin i powiatów na rzecz jednostek samorządu terytorialnego oraz związków gmin lub związków powiatów na dofinansowanie zadań inwestycyjnych i zakupów inwestycyjnych</t>
  </si>
  <si>
    <t>802 Inne wpływy z tytułu poręczeń i gwarancji, w tym należności uboczne</t>
  </si>
  <si>
    <t>806 Odsetki i opłaty od udzielonych pożyczek i kredytów zagranicznych oraz od rachunków specjalnych</t>
  </si>
  <si>
    <t>807 Wpłaty odsetek od podmiotów krajowych z tytułu udostępnionych kredytów zagranicznych oraz należności ubocznych z tytułu zaliczek udzielonych w latach ubiegłych</t>
  </si>
  <si>
    <t>808 Dochody z tytułu krajowych skarbowych papierów wartościowych i krajowych kredytów</t>
  </si>
  <si>
    <t>809 Dochody z tytułu skarbowych papierów wartościowych wyemitowanych za granicą</t>
  </si>
  <si>
    <t>Dotacje celowe otrzymane z budżetu państwa na zadania bieżące realizowane przez gminę na podstawie porozumień z organami administracji rządowej</t>
  </si>
  <si>
    <t>80102 Szkoły podstawowe specjalne</t>
  </si>
  <si>
    <t>80110 Gimnazja</t>
  </si>
  <si>
    <t>80111 Gimnazja specjalne</t>
  </si>
  <si>
    <t>80113 Dowożenie uczniów do szkół</t>
  </si>
  <si>
    <t>80114 Zespoły obsługi ekonomiczno-administracyjnej szkół</t>
  </si>
  <si>
    <t>80120 Licea ogólnokształcące</t>
  </si>
  <si>
    <t>80121 Licea ogólnokształcące specjalne</t>
  </si>
  <si>
    <t>80122 Licea wojskowe</t>
  </si>
  <si>
    <t>80123 Licea profilowane</t>
  </si>
  <si>
    <t>80124 Licea profilowane specjalne</t>
  </si>
  <si>
    <t>80130 Szkoły zawodowe</t>
  </si>
  <si>
    <t>80132 Szkoły artystyczne</t>
  </si>
  <si>
    <t>80134 Szkoły zawodowe specjalne</t>
  </si>
  <si>
    <t>80135 Szkolnictwo polskie za granicą</t>
  </si>
  <si>
    <t>80136 Kuratoria oświaty</t>
  </si>
  <si>
    <r>
      <t xml:space="preserve">Zadanie </t>
    </r>
    <r>
      <rPr>
        <b/>
        <sz val="11"/>
        <rFont val="Times New Roman CE"/>
        <family val="1"/>
      </rPr>
      <t>Nr 04/POS/P</t>
    </r>
    <r>
      <rPr>
        <sz val="11"/>
        <rFont val="Times New Roman CE"/>
        <family val="1"/>
      </rPr>
      <t xml:space="preserve"> - Organizacja koncertów dla dzieci w wieku przedszkolnym</t>
    </r>
    <r>
      <rPr>
        <b/>
        <sz val="11"/>
        <rFont val="Times New Roman CE"/>
        <family val="1"/>
      </rPr>
      <t xml:space="preserve"> - wydatki bezpośrednie</t>
    </r>
  </si>
  <si>
    <r>
      <t xml:space="preserve">Zadanie </t>
    </r>
    <r>
      <rPr>
        <b/>
        <sz val="11"/>
        <rFont val="Times New Roman CE"/>
        <family val="1"/>
      </rPr>
      <t>Nr 01/PGS/P</t>
    </r>
    <r>
      <rPr>
        <sz val="11"/>
        <rFont val="Times New Roman CE"/>
        <family val="1"/>
      </rPr>
      <t xml:space="preserve"> - Organizowanie wystaw</t>
    </r>
    <r>
      <rPr>
        <b/>
        <sz val="11"/>
        <rFont val="Times New Roman CE"/>
        <family val="1"/>
      </rPr>
      <t xml:space="preserve"> - wydatki bezpośrednie</t>
    </r>
  </si>
  <si>
    <t>Uzupełnienie funduszy statutowych banków i innych instytucji finansowych</t>
  </si>
  <si>
    <t>Dotacja podmiotowa z budżetu dla niepublicznej jednostki systemu oświaty</t>
  </si>
  <si>
    <t>Dotacja podmiotowa z budżetu dla instytucji kultury</t>
  </si>
  <si>
    <t>Dotacja podmiotowa z budżetu dla samodzielnego publicznego zakładu opieki zdrowotnej</t>
  </si>
  <si>
    <t>Dotacja podmiotowa z budżetu dla pozostałych jednostek sektora finansów publicznych</t>
  </si>
  <si>
    <t>01/WUGII/P</t>
  </si>
  <si>
    <t>02/WUGII/P</t>
  </si>
  <si>
    <t>03/WUGII/P</t>
  </si>
  <si>
    <t>04/WUGII/P</t>
  </si>
  <si>
    <t>05/WUGII/P</t>
  </si>
  <si>
    <t>06/WUGII/P</t>
  </si>
  <si>
    <t>07/WUGII/P</t>
  </si>
  <si>
    <t>01/WUGIII/P</t>
  </si>
  <si>
    <t>02/WUGIII/P</t>
  </si>
  <si>
    <t>01/WGMII/P</t>
  </si>
  <si>
    <t>01/WGKI/P</t>
  </si>
  <si>
    <t>02/WGKI/P</t>
  </si>
  <si>
    <t>03/WGKI/P</t>
  </si>
  <si>
    <t>04/WGKI/P</t>
  </si>
  <si>
    <t>01/WGKII/P</t>
  </si>
  <si>
    <t>01/WOSI/P</t>
  </si>
  <si>
    <t>01/WOSII/P</t>
  </si>
  <si>
    <t>02/WOSII/P</t>
  </si>
  <si>
    <t>03/WOSII/P</t>
  </si>
  <si>
    <t>04/WOSII/P</t>
  </si>
  <si>
    <t>01/WSBI/P</t>
  </si>
  <si>
    <t>01/WSBII/P</t>
  </si>
  <si>
    <t>01/WOKII/P</t>
  </si>
  <si>
    <t>01/WOKI/P</t>
  </si>
  <si>
    <t>01/BRK/P</t>
  </si>
  <si>
    <t>04/WGMII/G</t>
  </si>
  <si>
    <t>80140 Centra kształcenia ustawicznego i praktycznego oraz ośrodki dokształcania zawodowego</t>
  </si>
  <si>
    <t>80141 Zakłady kształcenia nauczycieli</t>
  </si>
  <si>
    <t>80142 Ośrodki szkolenia, dokształcania i doskonalenia kadr</t>
  </si>
  <si>
    <t>80143 Jednostki pomocnicze szkolnictwa</t>
  </si>
  <si>
    <t>80144 Inne formy kształcenia osobno niewymienione</t>
  </si>
  <si>
    <t>80145 Komisje egzaminacyjne</t>
  </si>
  <si>
    <t>80146 Dokształcanie i doskonalenie nauczycieli</t>
  </si>
  <si>
    <t>80147 Biblioteki pedagogiczne</t>
  </si>
  <si>
    <t>75512 Więziennictwo</t>
  </si>
  <si>
    <t>75513 Zakłady dla nieletnich</t>
  </si>
  <si>
    <t>75578 Usuwanie skutków klęsk żywiołowych</t>
  </si>
  <si>
    <t>75595 Pozostała działalność</t>
  </si>
  <si>
    <t>75597 Gospodarstwa pomocnicze</t>
  </si>
  <si>
    <t>Centralne administracyjne jednostki wymiaru sprawiedliwości i prokuratury</t>
  </si>
  <si>
    <t>Jednostki sądownictwa powszechnego</t>
  </si>
  <si>
    <t>75705 Obsługa kredytów podmiotów krajowych</t>
  </si>
  <si>
    <t>Obsługa zadłużenia zagranicznego, należności i innych operacji zagranicznych</t>
  </si>
  <si>
    <t>Obsługa papierów wartościowych, kredytów i pożyczek jednostek samorządu terytorialnego</t>
  </si>
  <si>
    <t>Obsługa krajowych skarbowych papierów wartościowych</t>
  </si>
  <si>
    <t>Rozliczenia z tytułu poręczeń i gwarancji udzielonych przez Skarb Państwa lub jednostkę samorządu terytorialnego</t>
  </si>
  <si>
    <t>Obsługa kredytów podmiotów krajowych</t>
  </si>
  <si>
    <t>75701 Obsługa zadłużenia zagranicznego, należności i innych operacji zagranicznych</t>
  </si>
  <si>
    <t>75067 Pomocnicze placówki naukowe i inne jednostki organizacyjne Polskiej Akademii Nauk</t>
  </si>
  <si>
    <t>75068 Rada do Spraw Uchodźców</t>
  </si>
  <si>
    <t>75069 Rządowe Centrum Studiów Strategicznych</t>
  </si>
  <si>
    <t>75070 Centrum Personalizacji Dokumentów</t>
  </si>
  <si>
    <t>75073 Urząd do Spraw Repatriacji i Cudzoziemców</t>
  </si>
  <si>
    <t>75078 Usuwanie skutków klęsk żywiołowych</t>
  </si>
  <si>
    <t>80307 Jednostki pomocnicze szkolnictwa wyższego</t>
  </si>
  <si>
    <t>80309 Pomoc materialna dla studentów</t>
  </si>
  <si>
    <t>80310 Fundusz Pożyczek i Kredytów Studenckich</t>
  </si>
  <si>
    <t>Podróże służbowe krajowe</t>
  </si>
  <si>
    <t>Podróże służbowe zagraniczne</t>
  </si>
  <si>
    <t>Różne opłaty i składki</t>
  </si>
  <si>
    <t>Odpisy na zakładowy fundusz świadczeń socjalnych</t>
  </si>
  <si>
    <t>Udzielone pożyczki na zaspokojenie potrzeb mieszkaniowych sędziów i prokuratorów</t>
  </si>
  <si>
    <t>Pozostałe podatki na rzecz budżetu państwa</t>
  </si>
  <si>
    <t>Pozostałe podatki na rzecz budżetów jednostek samorządu terytorialnego</t>
  </si>
  <si>
    <t>Opłaty na rzecz budżetu państwa</t>
  </si>
  <si>
    <t>Wpłaty jednostek na rzecz środków specjalnych na finansowanie lub dofinansowanie zadań inwestycyjnych</t>
  </si>
  <si>
    <t>Utrzymanie i prowadzenie Kąpieliska Miejskiego nad zalewem "Sobótka"</t>
  </si>
  <si>
    <t>Prowadzenie Centrum Informacji Turystycznej</t>
  </si>
  <si>
    <t>Prowadzenie spraw z zakresu inżynierii ruchu</t>
  </si>
  <si>
    <t>813 Dyskonto od samorządowych papierów wartościowych</t>
  </si>
  <si>
    <t>814 Wydatki związane z finansowaniem programu F-16</t>
  </si>
  <si>
    <t>851 Wpłata obliczona na podstawie Produktu Narodowego Brutto</t>
  </si>
  <si>
    <r>
      <t xml:space="preserve">Zadanie </t>
    </r>
    <r>
      <rPr>
        <b/>
        <sz val="11"/>
        <rFont val="Times New Roman"/>
        <family val="1"/>
      </rPr>
      <t>Nr 04/MZD/G</t>
    </r>
    <r>
      <rPr>
        <sz val="11"/>
        <rFont val="Times New Roman"/>
        <family val="1"/>
      </rPr>
      <t xml:space="preserve"> - Utrzymanie bieżące ulic i obiektów inżynieryjnych na drogach gminnych - </t>
    </r>
    <r>
      <rPr>
        <b/>
        <sz val="11"/>
        <rFont val="Times New Roman"/>
        <family val="1"/>
      </rPr>
      <t>wydatki bezpośrednie</t>
    </r>
  </si>
  <si>
    <r>
      <t xml:space="preserve">Zadanie </t>
    </r>
    <r>
      <rPr>
        <b/>
        <sz val="11"/>
        <rFont val="Times New Roman"/>
        <family val="1"/>
      </rPr>
      <t xml:space="preserve">Nr 05/MZD/G </t>
    </r>
    <r>
      <rPr>
        <sz val="11"/>
        <rFont val="Times New Roman"/>
        <family val="1"/>
      </rPr>
      <t xml:space="preserve">- Utrzymanie bieżące ulic i obiektów inżynieryjnych na drogach wewnętrznych - </t>
    </r>
    <r>
      <rPr>
        <b/>
        <sz val="11"/>
        <rFont val="Times New Roman"/>
        <family val="1"/>
      </rPr>
      <t>wydatki bezpośrednie</t>
    </r>
  </si>
  <si>
    <t>254 Dotacja podmiotowa z budżetu dla niepublicznej jednostki systemu oświaty</t>
  </si>
  <si>
    <t>631 Dotacje celowe otrzymane z budżetu państwa na inwestycje i zakupy inwestycyjne z zakresu administracji rządowej oraz innych zadań zleconych gminom ustawami</t>
  </si>
  <si>
    <t>632 Dotacje celowe otrzymane z budżetu państwa na inwestycje i zakupy inwestycyjne realizowane przez gminę na podstawie porozumień z organami administracji rządowej</t>
  </si>
  <si>
    <t>Utylizacja odpadów oraz koordynacja prowadzonej na terenie miasta selektywnej zbiórki odpadów komunalnych</t>
  </si>
  <si>
    <t xml:space="preserve"> Oddział Nadzoru Właścicielskiego</t>
  </si>
  <si>
    <r>
      <t xml:space="preserve">Zadanie </t>
    </r>
    <r>
      <rPr>
        <b/>
        <sz val="11"/>
        <rFont val="Times New Roman"/>
        <family val="1"/>
      </rPr>
      <t>Nr 04/MOPS/G</t>
    </r>
    <r>
      <rPr>
        <sz val="11"/>
        <rFont val="Times New Roman"/>
        <family val="1"/>
      </rPr>
      <t xml:space="preserve"> - Udzielanie pomocy instytucjonalno - opiekuńczej osobom i rodzinom w okresie, w którym potrzebują one wsparcia </t>
    </r>
    <r>
      <rPr>
        <b/>
        <sz val="11"/>
        <rFont val="Times New Roman"/>
        <family val="1"/>
      </rPr>
      <t>- wydatki bezpośrednie</t>
    </r>
  </si>
  <si>
    <r>
      <t xml:space="preserve">Zadanie </t>
    </r>
    <r>
      <rPr>
        <b/>
        <sz val="11"/>
        <rFont val="Times New Roman"/>
        <family val="1"/>
      </rPr>
      <t>Nr 01/WGKIII/G</t>
    </r>
    <r>
      <rPr>
        <sz val="11"/>
        <rFont val="Times New Roman"/>
        <family val="1"/>
      </rPr>
      <t xml:space="preserve"> - Przeprowadzenie procesu prywatyzacji Spółek z udziałem Gminy Płock - </t>
    </r>
    <r>
      <rPr>
        <b/>
        <sz val="11"/>
        <rFont val="Times New Roman"/>
        <family val="1"/>
      </rPr>
      <t>wydatki bezpośrednie</t>
    </r>
  </si>
  <si>
    <r>
      <t xml:space="preserve">Zadanie </t>
    </r>
    <r>
      <rPr>
        <b/>
        <sz val="11"/>
        <rFont val="Times New Roman"/>
        <family val="1"/>
      </rPr>
      <t>Nr 02/WGKIII/G</t>
    </r>
    <r>
      <rPr>
        <sz val="11"/>
        <rFont val="Times New Roman"/>
        <family val="1"/>
      </rPr>
      <t xml:space="preserve"> - Nadzór właścicielski nad Spółkami z udziałem Skarbu Gminy </t>
    </r>
    <r>
      <rPr>
        <b/>
        <sz val="11"/>
        <rFont val="Times New Roman"/>
        <family val="1"/>
      </rPr>
      <t>- wydatki bezpośrednie</t>
    </r>
  </si>
  <si>
    <t>Oddział Eksploatacji Infrastruktury Miasta</t>
  </si>
  <si>
    <t>WYDZIAŁ GOSPODARKI KOMUNALNEJ I OCHRONY ŚRODOWISKA</t>
  </si>
  <si>
    <t>Oddział Ochrony Środowiska</t>
  </si>
  <si>
    <r>
      <t xml:space="preserve">Zadanie </t>
    </r>
    <r>
      <rPr>
        <b/>
        <sz val="11"/>
        <rFont val="Times New Roman CE"/>
        <family val="1"/>
      </rPr>
      <t>Nr 02/MOPS/P</t>
    </r>
    <r>
      <rPr>
        <sz val="11"/>
        <rFont val="Times New Roman CE"/>
        <family val="1"/>
      </rPr>
      <t xml:space="preserve"> -Zapewnienie wsparcia społecznego osobom z zaburzeniami psychicznymi poprzez wszechstronne działania rehabilitacyjne realizowane w Środowiskowym Domu Samopomocy</t>
    </r>
    <r>
      <rPr>
        <b/>
        <sz val="11"/>
        <rFont val="Times New Roman CE"/>
        <family val="1"/>
      </rPr>
      <t xml:space="preserve"> - wydatki bezpośrednie</t>
    </r>
  </si>
  <si>
    <r>
      <t xml:space="preserve">Zadanie </t>
    </r>
    <r>
      <rPr>
        <b/>
        <sz val="11"/>
        <rFont val="Times New Roman CE"/>
        <family val="1"/>
      </rPr>
      <t>Nr 03/MOPS/P</t>
    </r>
    <r>
      <rPr>
        <sz val="11"/>
        <rFont val="Times New Roman CE"/>
        <family val="1"/>
      </rPr>
      <t xml:space="preserve"> - Wspieranie dzieci pozbawionych właściwej opieki rodzicielskiej</t>
    </r>
    <r>
      <rPr>
        <b/>
        <sz val="11"/>
        <rFont val="Times New Roman CE"/>
        <family val="1"/>
      </rPr>
      <t xml:space="preserve"> - wydatki bezpośrednie</t>
    </r>
  </si>
  <si>
    <t>663 Dotacje celowe przekazane do samorządu województwa na inwestycje i zakupy inwestycyjne realizowane na podstawie porozumień (umów) między jednostkami samorządu terytorialnego</t>
  </si>
  <si>
    <t>85418 Przeciwdziałanie i ograniczanie skutków patologii społecznej</t>
  </si>
  <si>
    <t>05002 Rybactwo</t>
  </si>
  <si>
    <t>05003 Państwowa Straż Rybacka</t>
  </si>
  <si>
    <t>05004 Inspektoraty rybołówstwa morskiego</t>
  </si>
  <si>
    <t>Dochody budżetu państwa związane z realizacją zadań zlecanych jednostkom samorządu terytorialnego</t>
  </si>
  <si>
    <t>Dochody jednostek samorządu terytorialnego związane z realizacją zadań z zakresu administracji rządowej oraz innych zadań zleconych ustawami</t>
  </si>
  <si>
    <t>Wpływy do budżetu nadwyżki środków obrotowych zakładu budżetowego</t>
  </si>
  <si>
    <r>
      <t xml:space="preserve">Zadanie </t>
    </r>
    <r>
      <rPr>
        <b/>
        <sz val="11"/>
        <rFont val="Times New Roman CE"/>
        <family val="1"/>
      </rPr>
      <t>Nr 05/ZJO/P</t>
    </r>
    <r>
      <rPr>
        <sz val="11"/>
        <rFont val="Times New Roman CE"/>
        <family val="1"/>
      </rPr>
      <t xml:space="preserve"> - Środki finansowe dla placówek oświatowo - wychowawczych realizujących zadania powiatu - </t>
    </r>
    <r>
      <rPr>
        <b/>
        <sz val="11"/>
        <rFont val="Times New Roman CE"/>
        <family val="1"/>
      </rPr>
      <t>wydatki bezpośrednie</t>
    </r>
  </si>
  <si>
    <r>
      <t xml:space="preserve">W zadaniu Wydziału Zdrowia i Spraw Społecznych </t>
    </r>
    <r>
      <rPr>
        <b/>
        <i/>
        <sz val="12"/>
        <rFont val="Times New Roman CE"/>
        <family val="1"/>
      </rPr>
      <t xml:space="preserve">Nr 116/WZS/I/G - Samodzielny Zespół Publicznych Zakładów Opieki Zdrowotnej </t>
    </r>
    <r>
      <rPr>
        <i/>
        <sz val="12"/>
        <rFont val="Times New Roman CE"/>
        <family val="1"/>
      </rPr>
      <t>(dział 851 - Ochrona zdrowia, rozdział 85195 - Pozostała działalność)</t>
    </r>
    <r>
      <rPr>
        <sz val="12"/>
        <rFont val="Times New Roman CE"/>
        <family val="1"/>
      </rPr>
      <t xml:space="preserve"> dokonać zmiany zakresu rzeczowego:
</t>
    </r>
    <r>
      <rPr>
        <b/>
        <u val="single"/>
        <sz val="12"/>
        <rFont val="Times New Roman CE"/>
        <family val="1"/>
      </rPr>
      <t>wykreślić:</t>
    </r>
    <r>
      <rPr>
        <sz val="12"/>
        <rFont val="Times New Roman CE"/>
        <family val="1"/>
      </rPr>
      <t xml:space="preserve">
</t>
    </r>
    <r>
      <rPr>
        <b/>
        <sz val="12"/>
        <rFont val="Times New Roman CE"/>
        <family val="1"/>
      </rPr>
      <t>tiret 4</t>
    </r>
    <r>
      <rPr>
        <sz val="12"/>
        <rFont val="Times New Roman CE"/>
        <family val="1"/>
      </rPr>
      <t xml:space="preserve"> - wymianę okien w budynku administracji zlokalizowanym na terenie Szpitala Miejskiego im. Św. Trójcy w Płocku,
</t>
    </r>
    <r>
      <rPr>
        <b/>
        <sz val="12"/>
        <rFont val="Times New Roman CE"/>
        <family val="1"/>
      </rPr>
      <t xml:space="preserve">tiret 6 </t>
    </r>
    <r>
      <rPr>
        <sz val="12"/>
        <rFont val="Times New Roman CE"/>
        <family val="1"/>
      </rPr>
      <t>- wykonanie projektu technicznego budowlano - remontowego dla budynku Obwodowej Przychodni Rehabilitacyjnej Samodzielnego Zespołu Publicznych Zakładów Opieki Zdrowotnej w Płocku przy ul. Tysiąclecia 13.</t>
    </r>
  </si>
  <si>
    <r>
      <t>wprowadzić:</t>
    </r>
    <r>
      <rPr>
        <sz val="12"/>
        <rFont val="Times New Roman CE"/>
        <family val="1"/>
      </rPr>
      <t xml:space="preserve">
</t>
    </r>
    <r>
      <rPr>
        <b/>
        <sz val="12"/>
        <rFont val="Times New Roman CE"/>
        <family val="1"/>
      </rPr>
      <t>tiret 7</t>
    </r>
    <r>
      <rPr>
        <sz val="12"/>
        <rFont val="Times New Roman CE"/>
        <family val="1"/>
      </rPr>
      <t xml:space="preserve"> - remont pomieszczeń na Oddziale Pediatrycznym dla potrzeb zwiększenia liczby łóżek detoksykacyjnych dla Oddziału Psychiatrii i Leczenia Zespołów Abstynencyjnych oraz podniesienia standardu na Oddziale Pediatrycznym w Szpitalu Miejskim im. Św. Trójcy w Płocku,
</t>
    </r>
    <r>
      <rPr>
        <b/>
        <sz val="12"/>
        <rFont val="Times New Roman CE"/>
        <family val="1"/>
      </rPr>
      <t xml:space="preserve">tiret 8 </t>
    </r>
    <r>
      <rPr>
        <sz val="12"/>
        <rFont val="Times New Roman CE"/>
        <family val="1"/>
      </rPr>
      <t>- dostosowanie pomieszczeń w budynku przy ul. Kościuszki 28 dla Poradni Chirurgii Ogólnej.</t>
    </r>
  </si>
  <si>
    <r>
      <t xml:space="preserve">ZWIĘKSZYĆ WYDATKI:
W POZ. WYDATKI INWESTYCYJNE                                                O KWOTĘ 24.500,00 ZŁ.
w poz. 1 - Inwestycje związane ze zmniejszeniem emisji zanieczyszczeń do powietrza o kwotę 24.500,00 zł.
</t>
    </r>
    <r>
      <rPr>
        <b/>
        <u val="single"/>
        <sz val="12"/>
        <rFont val="Times New Roman CE"/>
        <family val="1"/>
      </rPr>
      <t>Wprowadzić:</t>
    </r>
    <r>
      <rPr>
        <b/>
        <sz val="12"/>
        <rFont val="Times New Roman CE"/>
        <family val="1"/>
      </rPr>
      <t xml:space="preserve">
tiret 10 - </t>
    </r>
    <r>
      <rPr>
        <sz val="12"/>
        <rFont val="Times New Roman CE"/>
        <family val="1"/>
      </rPr>
      <t xml:space="preserve">Montaż 10 sztuk liczników ciepła w węzłach cieplnych budynków gminnych przu ul. Dobrzyńskiej Nr 4, Nr 6, Nr 8, Nr 10, Nr 12                                                        z kwotą </t>
    </r>
    <r>
      <rPr>
        <b/>
        <sz val="12"/>
        <rFont val="Times New Roman CE"/>
        <family val="1"/>
      </rPr>
      <t>24.500,00 zł.
Stan funduszu na dzień 31 grudnia 2004 roku po zmianach - 1.544.500,00 zł.</t>
    </r>
  </si>
  <si>
    <t>Obsługa proceduralna zamówień publicznych</t>
  </si>
  <si>
    <t>Zapobieganie i zarządzanie kryzysowe</t>
  </si>
  <si>
    <t>Funkcjonowanie Centrum Monitoringu Wizyjnego Miasta</t>
  </si>
  <si>
    <t>Opracowywanie planów</t>
  </si>
  <si>
    <r>
      <t xml:space="preserve">Zadanie </t>
    </r>
    <r>
      <rPr>
        <b/>
        <sz val="11"/>
        <rFont val="Times New Roman"/>
        <family val="1"/>
      </rPr>
      <t>Nr 01/WOKII/G</t>
    </r>
    <r>
      <rPr>
        <sz val="11"/>
        <rFont val="Times New Roman"/>
        <family val="1"/>
      </rPr>
      <t xml:space="preserve"> - Stwarzanie warunków dla działalności miejskich instytucji kultury; współpraca z instytucjami, stowarzyszeniami, zespołami, środowiskiem artystycznym; mecenat nad działalnością kulturalną - </t>
    </r>
    <r>
      <rPr>
        <b/>
        <sz val="11"/>
        <rFont val="Times New Roman"/>
        <family val="1"/>
      </rPr>
      <t>wydatki bezpośrednie</t>
    </r>
  </si>
  <si>
    <t>Nabywanie nieruchomości - obsługa administracyjna i działania przygotowawcze poprzedzające nabywanie nieruchomości na rzecz gminy</t>
  </si>
  <si>
    <t>006 Cła</t>
  </si>
  <si>
    <t>011 Podatek akcyzowy od wyrobów akcyzowych produkcji krajowej</t>
  </si>
  <si>
    <t>012 Podatek akcyzowy od wyrobów akcyzowych importowanych</t>
  </si>
  <si>
    <t>013 Wpływy z opłaty restrukturyzacyjnej</t>
  </si>
  <si>
    <t>014 Podatek od towarów i usług</t>
  </si>
  <si>
    <t>031 Podatek od nieruchomości</t>
  </si>
  <si>
    <t>032 Podatek rolny</t>
  </si>
  <si>
    <t>033 Podatek leśny</t>
  </si>
  <si>
    <t>034 Podatek od środków transportowych</t>
  </si>
  <si>
    <t>Centra integracji społecznej</t>
  </si>
  <si>
    <t>85305 Żłobki</t>
  </si>
  <si>
    <t>85311 Rehabilitacja zawodowa i społeczna osób niepełnosprawnych</t>
  </si>
  <si>
    <t>85321 Zespoły do spraw orzekania o niepełnosprawności</t>
  </si>
  <si>
    <t>85322 Fundusz Pracy</t>
  </si>
  <si>
    <t>85323 Państwowy Fundusz Kombatantów</t>
  </si>
  <si>
    <t>231 Dotacje celowe przekazane gminie lub miastu stołecznemu Warszawie na zadania bieżące realizowane na podstawie porozumień (umów) między jednostkami samorządu terytorialnego</t>
  </si>
  <si>
    <t>Dotacja podmiotowa z budżetu dla szkoły wyższej</t>
  </si>
  <si>
    <r>
      <t xml:space="preserve">Zadanie </t>
    </r>
    <r>
      <rPr>
        <b/>
        <sz val="11"/>
        <rFont val="Times New Roman CE"/>
        <family val="1"/>
      </rPr>
      <t>Nr 46/WGMII/I/P</t>
    </r>
    <r>
      <rPr>
        <sz val="11"/>
        <rFont val="Times New Roman CE"/>
        <family val="1"/>
      </rPr>
      <t xml:space="preserve"> - Przebudowa boiska i  urządzeń sportowych  oraz budowa warsztatów szkolnych w Zespole Szkół Zawodowych Nr 6</t>
    </r>
  </si>
  <si>
    <r>
      <t xml:space="preserve">Zadanie </t>
    </r>
    <r>
      <rPr>
        <b/>
        <sz val="11"/>
        <rFont val="Times New Roman CE"/>
        <family val="1"/>
      </rPr>
      <t>Nr 47/WGMII/I/P</t>
    </r>
    <r>
      <rPr>
        <sz val="11"/>
        <rFont val="Times New Roman CE"/>
        <family val="1"/>
      </rPr>
      <t xml:space="preserve"> - Przebudowa warsztatów szkolnych w Zespole Szkół Technicznych</t>
    </r>
  </si>
  <si>
    <t>Wpłaty z zysku przedsiębiorstw państwowych</t>
  </si>
  <si>
    <t>Wpłaty z zysku jednoosobowych spółek Skarbu Państwa lub spółek jednostek samorządu terytorialnego</t>
  </si>
  <si>
    <t>Wydatki inwestycyjne pozostałych jednostek</t>
  </si>
  <si>
    <t>Wydatki na zakupy inwestycyjne pozostałych jednostek</t>
  </si>
  <si>
    <t>Dotacje celowe z budżetu na finansowanie lub dofinansowanie kosztów realizacji inwestycji i zakupów inwestycyjnych zakładów budżetowych</t>
  </si>
  <si>
    <t>Dotacje celowe z budżetu na finansowanie lub dofinansowanie kosztów realizacji inwestycji i zakupów inwestycyjnych innych jednostek sektora finansów publicznych</t>
  </si>
  <si>
    <t>Dotacje celowe z budżetu na finansowanie lub dofinansowanie kosztów realizacji inwestycji i zakupów inwestycyjnych jednostek niezaliczanych do sektora finansów publicznych</t>
  </si>
  <si>
    <t>02/MOPS/P</t>
  </si>
  <si>
    <t>03/MOPS/P</t>
  </si>
  <si>
    <t>04/MOPS/P</t>
  </si>
  <si>
    <t>05/MOPS/P</t>
  </si>
  <si>
    <t>06/MOPS/P</t>
  </si>
  <si>
    <t>01/OOW/P</t>
  </si>
  <si>
    <t>02/OOW/P</t>
  </si>
  <si>
    <t>03/OOW/P</t>
  </si>
  <si>
    <t>04/OOW/P</t>
  </si>
  <si>
    <t>Zbywanie nieruchomości w trybie bezprzetargowym</t>
  </si>
  <si>
    <t>243 Dotacja z budżetu otrzymana przez fundusz celowy</t>
  </si>
  <si>
    <t>244 Dotacje otrzymane z funduszy celowych na realizację zadań bieżących jednostek sektora finansów publicznych</t>
  </si>
  <si>
    <r>
      <t xml:space="preserve">Zadanie </t>
    </r>
    <r>
      <rPr>
        <b/>
        <sz val="11"/>
        <rFont val="Times New Roman CE"/>
        <family val="1"/>
      </rPr>
      <t>Nr 44/WIMI/I/G</t>
    </r>
    <r>
      <rPr>
        <sz val="11"/>
        <rFont val="Times New Roman CE"/>
        <family val="1"/>
      </rPr>
      <t xml:space="preserve"> - Budowa Strażnicy Jednostki Ratowniczo – Gaśniczej na Osiedlu Podolszyce Północ</t>
    </r>
  </si>
  <si>
    <r>
      <t xml:space="preserve">Zadanie </t>
    </r>
    <r>
      <rPr>
        <b/>
        <sz val="11"/>
        <rFont val="Times New Roman CE"/>
        <family val="1"/>
      </rPr>
      <t>Nr 45/WIMI/I/G</t>
    </r>
    <r>
      <rPr>
        <sz val="11"/>
        <rFont val="Times New Roman CE"/>
        <family val="1"/>
      </rPr>
      <t xml:space="preserve"> - Rozbudowa Liceum Ogólnokształcącego. im. Wł. Jagiełły </t>
    </r>
  </si>
  <si>
    <r>
      <t xml:space="preserve">Zadanie </t>
    </r>
    <r>
      <rPr>
        <b/>
        <sz val="11"/>
        <rFont val="Times New Roman CE"/>
        <family val="1"/>
      </rPr>
      <t>Nr 48/WIMI/I/G</t>
    </r>
    <r>
      <rPr>
        <sz val="11"/>
        <rFont val="Times New Roman CE"/>
        <family val="1"/>
      </rPr>
      <t xml:space="preserve"> - Modernizacja budynku przy ulicy Kalinowej 80</t>
    </r>
  </si>
  <si>
    <r>
      <t xml:space="preserve">Zadanie </t>
    </r>
    <r>
      <rPr>
        <b/>
        <sz val="11"/>
        <rFont val="Times New Roman CE"/>
        <family val="1"/>
      </rPr>
      <t xml:space="preserve">Nr 04/MOPS/P </t>
    </r>
    <r>
      <rPr>
        <sz val="11"/>
        <rFont val="Times New Roman CE"/>
        <family val="1"/>
      </rPr>
      <t>- Pomoc osobom niepełnosprawnym w rehabilitacji społecznej</t>
    </r>
    <r>
      <rPr>
        <b/>
        <sz val="11"/>
        <rFont val="Times New Roman CE"/>
        <family val="1"/>
      </rPr>
      <t xml:space="preserve"> - wydatki bezpośrednie</t>
    </r>
  </si>
  <si>
    <t>049 Wpływy z innych lokalnych opłat pobieranych przez jednostki samorządu terytorialnego na podstawie odrębnych ustaw</t>
  </si>
  <si>
    <t>292 Subwencje ogólne z budżetu państwa</t>
  </si>
  <si>
    <t>293 Wpływy z wpłat gmin do budżetu państwa</t>
  </si>
  <si>
    <r>
      <t xml:space="preserve">Zadanie </t>
    </r>
    <r>
      <rPr>
        <b/>
        <sz val="11"/>
        <rFont val="Times New Roman"/>
        <family val="1"/>
      </rPr>
      <t>Nr 01/P/G</t>
    </r>
    <r>
      <rPr>
        <sz val="11"/>
        <rFont val="Times New Roman"/>
        <family val="1"/>
      </rPr>
      <t xml:space="preserve"> - Działalność Prezydenta i Zastępców - </t>
    </r>
    <r>
      <rPr>
        <b/>
        <sz val="11"/>
        <rFont val="Times New Roman"/>
        <family val="1"/>
      </rPr>
      <t>wydatki bezpośrednie</t>
    </r>
  </si>
  <si>
    <r>
      <t>Zadanie</t>
    </r>
    <r>
      <rPr>
        <b/>
        <sz val="11"/>
        <rFont val="Times New Roman"/>
        <family val="1"/>
      </rPr>
      <t xml:space="preserve"> Nr 01/WSBIII/D/G</t>
    </r>
    <r>
      <rPr>
        <sz val="11"/>
        <rFont val="Times New Roman"/>
        <family val="1"/>
      </rPr>
      <t xml:space="preserve"> - Dotacje dla gminnych instytucji kultury - </t>
    </r>
    <r>
      <rPr>
        <b/>
        <sz val="11"/>
        <rFont val="Times New Roman"/>
        <family val="1"/>
      </rPr>
      <t>wydatki bezpośrednie</t>
    </r>
  </si>
  <si>
    <r>
      <t xml:space="preserve">Zadanie </t>
    </r>
    <r>
      <rPr>
        <b/>
        <sz val="11"/>
        <rFont val="Times New Roman"/>
        <family val="1"/>
      </rPr>
      <t>Nr 01/ZJOPZ/G</t>
    </r>
    <r>
      <rPr>
        <sz val="11"/>
        <rFont val="Times New Roman"/>
        <family val="1"/>
      </rPr>
      <t xml:space="preserve"> - Obsługa Międzyzakładowej Kasy Zapomogowo - Pożyczkowej, Związku Nauczycielstwa Polskiego i  Niezależnego Samorządnego Związku Zawodowego "Solidarność" </t>
    </r>
    <r>
      <rPr>
        <b/>
        <sz val="11"/>
        <rFont val="Times New Roman"/>
        <family val="1"/>
      </rPr>
      <t>- wydatki bezpośrednie</t>
    </r>
  </si>
  <si>
    <t>Dotacje celowe otrzymane z budżetu państwa przez użytkowników zabytków niebędących jednostkami budżetowymi na finansowanie i dofinansowanie prac remontowych i konserwatorskich przy tych zabytkach</t>
  </si>
  <si>
    <r>
      <t>Zadanie</t>
    </r>
    <r>
      <rPr>
        <b/>
        <sz val="11"/>
        <rFont val="Times New Roman"/>
        <family val="1"/>
      </rPr>
      <t xml:space="preserve"> Nr 08/WUGI/G</t>
    </r>
    <r>
      <rPr>
        <sz val="11"/>
        <rFont val="Times New Roman"/>
        <family val="1"/>
      </rPr>
      <t xml:space="preserve"> - Przekazywanie nieruchomości gminy w drodze aportu do spółek komunalnych </t>
    </r>
    <r>
      <rPr>
        <b/>
        <sz val="11"/>
        <rFont val="Times New Roman"/>
        <family val="1"/>
      </rPr>
      <t>- wydatki bezpośrednie</t>
    </r>
  </si>
  <si>
    <r>
      <t xml:space="preserve">Zadanie </t>
    </r>
    <r>
      <rPr>
        <b/>
        <sz val="11"/>
        <rFont val="Times New Roman"/>
        <family val="1"/>
      </rPr>
      <t>Nr 09/WUGI/G</t>
    </r>
    <r>
      <rPr>
        <sz val="11"/>
        <rFont val="Times New Roman"/>
        <family val="1"/>
      </rPr>
      <t xml:space="preserve"> - Zbywanie nieruchomości gminy w trybie przetargowym -</t>
    </r>
    <r>
      <rPr>
        <b/>
        <sz val="11"/>
        <rFont val="Times New Roman"/>
        <family val="1"/>
      </rPr>
      <t xml:space="preserve"> wydatki bezpośrednie</t>
    </r>
  </si>
  <si>
    <r>
      <t xml:space="preserve">Zadanie </t>
    </r>
    <r>
      <rPr>
        <b/>
        <sz val="11"/>
        <rFont val="Times New Roman"/>
        <family val="1"/>
      </rPr>
      <t>Nr 10/WUGI/G</t>
    </r>
    <r>
      <rPr>
        <sz val="11"/>
        <rFont val="Times New Roman"/>
        <family val="1"/>
      </rPr>
      <t xml:space="preserve"> - Dzierżawa i użyczenie nieruchomości </t>
    </r>
    <r>
      <rPr>
        <b/>
        <sz val="11"/>
        <rFont val="Times New Roman"/>
        <family val="1"/>
      </rPr>
      <t>- wydatki bezpośrednie</t>
    </r>
  </si>
  <si>
    <r>
      <t xml:space="preserve">Zadanie </t>
    </r>
    <r>
      <rPr>
        <b/>
        <sz val="11"/>
        <rFont val="Times New Roman"/>
        <family val="1"/>
      </rPr>
      <t>Nr 11/WUGI/G</t>
    </r>
    <r>
      <rPr>
        <sz val="11"/>
        <rFont val="Times New Roman"/>
        <family val="1"/>
      </rPr>
      <t xml:space="preserve"> - Oddawanie nieruchomosci w trwały zarząd, użytkowanie oraz opłaty adiacenckie - </t>
    </r>
    <r>
      <rPr>
        <b/>
        <sz val="11"/>
        <rFont val="Times New Roman"/>
        <family val="1"/>
      </rPr>
      <t>wydatki bezpośrednie</t>
    </r>
  </si>
  <si>
    <r>
      <t xml:space="preserve">Zadanie </t>
    </r>
    <r>
      <rPr>
        <b/>
        <sz val="11"/>
        <rFont val="Times New Roman"/>
        <family val="1"/>
      </rPr>
      <t>Nr 12/WUGI/G</t>
    </r>
    <r>
      <rPr>
        <sz val="11"/>
        <rFont val="Times New Roman"/>
        <family val="1"/>
      </rPr>
      <t xml:space="preserve"> - Użytkowanie wieczyste i przekształcenie prawa użytkowania wieczystego przysługującego osobom fizycznym w prawo własności gruntów Gminy Płock - </t>
    </r>
    <r>
      <rPr>
        <b/>
        <sz val="11"/>
        <rFont val="Times New Roman"/>
        <family val="1"/>
      </rPr>
      <t>wydatki bezpośrednie</t>
    </r>
  </si>
  <si>
    <t>Wybory do rad gmin, rad powiatów i sejmików województw, wybory wójtów, burmistrzów i prezydentów miast oraz referenda gminne, powiatowe i wojewódzkie</t>
  </si>
  <si>
    <t>Referenda ogólnokrajowe i konstytucyjne</t>
  </si>
  <si>
    <t>Spis powszechny i inne</t>
  </si>
  <si>
    <t>Placówki zagraniczne</t>
  </si>
  <si>
    <t>Działalność informacyjna i kulturalna prowadzona za granicą</t>
  </si>
  <si>
    <t>Operacje pokojowe</t>
  </si>
  <si>
    <t>Pomoc zagraniczna</t>
  </si>
  <si>
    <t>Ośrodek Studiów Wschodnich</t>
  </si>
  <si>
    <t>Polski Instytut Spraw Międzynarodowych</t>
  </si>
  <si>
    <t>Polski Komitet do spraw UNESCO</t>
  </si>
  <si>
    <t>Współpraca naukowo-techniczna z zagranicą</t>
  </si>
  <si>
    <t>Krajowa Szkoła Administracji Publicznej</t>
  </si>
  <si>
    <t>Żłobki</t>
  </si>
  <si>
    <t>Rehabilitacja zawodowa i społeczna osób niepełnosprawnych</t>
  </si>
  <si>
    <t>Zespoły do spraw orzekania o niepełnosprawności</t>
  </si>
  <si>
    <t>Fundusz Pracy</t>
  </si>
  <si>
    <t>Państwowy Fundusz Kombatantów</t>
  </si>
  <si>
    <t>Państwowy Fundusz Rehabilitacji Osób Niepełnosprawnych</t>
  </si>
  <si>
    <t>Fundusz Gwarantowanych Świadczeń Pracowniczych</t>
  </si>
  <si>
    <t>60097 Gospodarstwa pomocnicze</t>
  </si>
  <si>
    <t>Krajowe pasażerskie przewozy kolejowe</t>
  </si>
  <si>
    <t>Infrastruktura kolejowa</t>
  </si>
  <si>
    <t>Krajowe pasażerskie przewozy autobusowe</t>
  </si>
  <si>
    <t>Lokalny transport zbiorowy</t>
  </si>
  <si>
    <t>Autostrady płatne</t>
  </si>
  <si>
    <t>Drogi publiczne krajowe</t>
  </si>
  <si>
    <t>Drogi publiczne wojewódzkie</t>
  </si>
  <si>
    <t>Drogi publiczne powiatowe</t>
  </si>
  <si>
    <t xml:space="preserve">Drogi publiczne w miastach na prawach powiatu </t>
  </si>
  <si>
    <t>Drogi publiczne gminne</t>
  </si>
  <si>
    <t>Drogi wewnętrzne</t>
  </si>
  <si>
    <t>Przejścia graniczne</t>
  </si>
  <si>
    <t>Infrastruktura portowa</t>
  </si>
  <si>
    <t>Urzędy żeglugi śródlądowej</t>
  </si>
  <si>
    <t>Urzędy morskie</t>
  </si>
  <si>
    <t>Ratownictwo morskie</t>
  </si>
  <si>
    <t>Operatorzy pocztowi</t>
  </si>
  <si>
    <t>Wpływy z opłaty skarbowej</t>
  </si>
  <si>
    <t>Wpływy z opłaty komunikacyjnej</t>
  </si>
  <si>
    <t>Wpływy z opłaty targowej</t>
  </si>
  <si>
    <t>Wpływy z opłaty miejscowej</t>
  </si>
  <si>
    <t>Wpływy z opłaty administracyjnej za czynności urzędowe</t>
  </si>
  <si>
    <t>Wpływy z opłaty eksploatacyjnej</t>
  </si>
  <si>
    <t>Wpływy z opłat za zarząd, użytkowanie i użytkowanie wieczyste nieruchomości</t>
  </si>
  <si>
    <t>Wpływy z opłat za zezwolenia na sprzedaż alkoholu</t>
  </si>
  <si>
    <t>Wpływy z innych lokalnych opłat pobieranych przez jednostki samorządu terytorialnego na podstawie odrębnych ustaw</t>
  </si>
  <si>
    <t>Podatek od czynności cywilnoprawnych</t>
  </si>
  <si>
    <t>Zaległości z podatków zniesionych</t>
  </si>
  <si>
    <t>Grzywny, mandaty i inne kary pieniężne od ludności</t>
  </si>
  <si>
    <t>Grzywny i inne kary pieniężne od osób prawnych i innych jednostek organizacyjnych</t>
  </si>
  <si>
    <t>Wpływy z opłat za koncesje i licencje</t>
  </si>
  <si>
    <t>75023 Urzędy gmin (miast i miast na prawach powiatu)</t>
  </si>
  <si>
    <t>75045 Komisje poborowe</t>
  </si>
  <si>
    <t xml:space="preserve">75046 Komisje egzaminacyjne </t>
  </si>
  <si>
    <t>75051 Wybory Prezydenta Rzeczypospolitej Polskiej</t>
  </si>
  <si>
    <t>75052 Wybory do Sejmu i Senatu</t>
  </si>
  <si>
    <t>75053 Wybory do rad gmin, rad powiatów i sejmików województw, wybory wójtów, burmistrzów i prezydentów miast oraz referenda gminne, powiatowe i wojewódzkie</t>
  </si>
  <si>
    <t>75054 Referenda ogólnokrajowe i konstytucyjne</t>
  </si>
  <si>
    <t>75056 Spis powszechny i inne</t>
  </si>
  <si>
    <t>90006 Ochrona gleby i wód podziemnych</t>
  </si>
  <si>
    <t>90007 Zmniejszenie hałasu i wibracji</t>
  </si>
  <si>
    <t>90008 Ochrona różnorodności biologicznej i krajobrazu</t>
  </si>
  <si>
    <t>90009 Ochrona przed promieniowaniem jonizującym</t>
  </si>
  <si>
    <t>90010 Działalność badawczo-rozwojowa</t>
  </si>
  <si>
    <t>90011 Fundusz Ochrony Środowiska i Gospodarki Wodnej</t>
  </si>
  <si>
    <t>Wojska Lądowe</t>
  </si>
  <si>
    <t>Wojska Lotnicze</t>
  </si>
  <si>
    <t>Marynarka Wojenna</t>
  </si>
  <si>
    <t>Centralne wsparcie</t>
  </si>
  <si>
    <t>Zespoły kontaktowe i struktury dowodzenia NATO</t>
  </si>
  <si>
    <t>Wojskowe Służby Informacyjne</t>
  </si>
  <si>
    <t>Żandarmeria Wojskowa</t>
  </si>
  <si>
    <t>Ordynariat Polowy Wojska Polskiego</t>
  </si>
  <si>
    <t>Prawosławny Ordynariat Wojska Polskiego</t>
  </si>
  <si>
    <t>Ewangelickie Duszpasterstwo Wojskowe</t>
  </si>
  <si>
    <t>Pozostałe jednostki wojskowe</t>
  </si>
  <si>
    <t>Pozostałe wydatki obronne</t>
  </si>
  <si>
    <t>Wykonywanie funkcji Państwa Gospodarza (HNS)</t>
  </si>
  <si>
    <t>Zadania związane z utrzymaniem mocy rezerwowych ze względu na potrzeby Sił Zbrojnych Rzeczypospolitej Polskiej</t>
  </si>
  <si>
    <t>Wojskowe misje pokojowe</t>
  </si>
  <si>
    <t>75402 Komenda Główna Policji</t>
  </si>
  <si>
    <t>75403 Jednostki terenowe Policji</t>
  </si>
  <si>
    <t>75404 Komendy wojewódzkie Policji</t>
  </si>
  <si>
    <t>71013 Prace geodezyjne i kartograficzne (nieinwestycyjne)</t>
  </si>
  <si>
    <t>71014 Opracowania geodezyjne i kartograficzne</t>
  </si>
  <si>
    <t>71015 Nadzór budowlany</t>
  </si>
  <si>
    <t>71017 Polskie Centrum Akredytacji</t>
  </si>
  <si>
    <t>71018 Regionalne zarządy gospodarki wodnej</t>
  </si>
  <si>
    <t>Szkolenia członków korpusu służby cywilnej</t>
  </si>
  <si>
    <t>Kary i odszkodowania wypłacane na rzecz osób fizycznych</t>
  </si>
  <si>
    <t>Kary i odszkodowania wypłacane na rzecz osób prawnych i innych jednostek organizacyjnych</t>
  </si>
  <si>
    <t>Koszty postępowania sądowego i prokuratorskiego</t>
  </si>
  <si>
    <t>Fundusz dyspozycyjny</t>
  </si>
  <si>
    <t>Rezerwy</t>
  </si>
  <si>
    <t>255 Dotacja podmiotowa z budżetu dla instytucji kultury</t>
  </si>
  <si>
    <t>71002 Jednostki organizacji i nadzoru inwestycyjnego</t>
  </si>
  <si>
    <t>71003 Biura planowania przestrzennego</t>
  </si>
  <si>
    <t>71004 Plany zagospodarowania przestrzennego</t>
  </si>
  <si>
    <t>71005 Roboty geologiczne (nieinwestycyjne)</t>
  </si>
  <si>
    <t>75625 Podatek akcyzowy od energii elektrycznej</t>
  </si>
  <si>
    <t>75647 Pobór podatków, opłat i nieopodatkowanych należności budżetowych</t>
  </si>
  <si>
    <t xml:space="preserve">75648 Wpłaty  z podatku od towarów i usług od importu towarów rozliczane przez urzędy celne </t>
  </si>
  <si>
    <r>
      <t xml:space="preserve">Zadanie </t>
    </r>
    <r>
      <rPr>
        <b/>
        <sz val="11"/>
        <rFont val="Times New Roman"/>
        <family val="1"/>
      </rPr>
      <t xml:space="preserve">Nr 07/WZS/G </t>
    </r>
    <r>
      <rPr>
        <sz val="11"/>
        <rFont val="Times New Roman"/>
        <family val="1"/>
      </rPr>
      <t>- Obsługa i działalność Centrum Wolontariatu -</t>
    </r>
    <r>
      <rPr>
        <b/>
        <sz val="11"/>
        <rFont val="Times New Roman"/>
        <family val="1"/>
      </rPr>
      <t xml:space="preserve"> wydatki bezpośrednie</t>
    </r>
  </si>
  <si>
    <t>75063 Polski Komitet do spraw UNESCO</t>
  </si>
  <si>
    <r>
      <t xml:space="preserve">Zadanie </t>
    </r>
    <r>
      <rPr>
        <b/>
        <sz val="11"/>
        <rFont val="Times New Roman CE"/>
        <family val="1"/>
      </rPr>
      <t>Nr 03/WIMI/I/G</t>
    </r>
    <r>
      <rPr>
        <sz val="11"/>
        <rFont val="Times New Roman CE"/>
        <family val="1"/>
      </rPr>
      <t xml:space="preserve"> - Budowa dróg wraz z infrastrukturą w ulicach: Nowoosiedlowa, Edukacyjna, Wakacyjna, Semestralna, Pedagogiczna, Nauczycielska</t>
    </r>
  </si>
  <si>
    <r>
      <t xml:space="preserve">Zadanie </t>
    </r>
    <r>
      <rPr>
        <b/>
        <sz val="11"/>
        <rFont val="Times New Roman CE"/>
        <family val="1"/>
      </rPr>
      <t>Nr 04/WIMI/I/G</t>
    </r>
    <r>
      <rPr>
        <sz val="11"/>
        <rFont val="Times New Roman CE"/>
        <family val="1"/>
      </rPr>
      <t xml:space="preserve"> - Budowa dróg wraz z infrastrukturą na Osiedlu Podolszyce Południe(ulice: Swojska i Synów Pułku)</t>
    </r>
  </si>
  <si>
    <r>
      <t>Zadanie</t>
    </r>
    <r>
      <rPr>
        <b/>
        <sz val="11"/>
        <rFont val="Times New Roman CE"/>
        <family val="1"/>
      </rPr>
      <t xml:space="preserve"> Nr 03/WUGII/P</t>
    </r>
    <r>
      <rPr>
        <sz val="11"/>
        <rFont val="Times New Roman CE"/>
        <family val="1"/>
      </rPr>
      <t xml:space="preserve"> - Gospodarowanie Powiatowym Funduszem Gospodarki Zasobem Geodezyjnym i Kartograficznym </t>
    </r>
    <r>
      <rPr>
        <b/>
        <sz val="11"/>
        <rFont val="Times New Roman CE"/>
        <family val="1"/>
      </rPr>
      <t>- wydatki bezpośrednie</t>
    </r>
  </si>
  <si>
    <r>
      <t xml:space="preserve">Zadanie </t>
    </r>
    <r>
      <rPr>
        <b/>
        <sz val="11"/>
        <rFont val="Times New Roman CE"/>
        <family val="1"/>
      </rPr>
      <t>Nr 04/WUGII/P</t>
    </r>
    <r>
      <rPr>
        <sz val="11"/>
        <rFont val="Times New Roman CE"/>
        <family val="1"/>
      </rPr>
      <t xml:space="preserve"> - Prowadzenie ewidencji gruntów i budynków - </t>
    </r>
    <r>
      <rPr>
        <b/>
        <sz val="11"/>
        <rFont val="Times New Roman CE"/>
        <family val="1"/>
      </rPr>
      <t>wydatki bezpośrednie</t>
    </r>
  </si>
  <si>
    <r>
      <t>Zadanie</t>
    </r>
    <r>
      <rPr>
        <b/>
        <sz val="11"/>
        <rFont val="Times New Roman CE"/>
        <family val="1"/>
      </rPr>
      <t xml:space="preserve"> Nr 05/WUGII/P</t>
    </r>
    <r>
      <rPr>
        <sz val="11"/>
        <rFont val="Times New Roman CE"/>
        <family val="1"/>
      </rPr>
      <t xml:space="preserve"> - Gospodarowanie gruntami i nieruchomościami Skarbu Państwa </t>
    </r>
    <r>
      <rPr>
        <b/>
        <sz val="11"/>
        <rFont val="Times New Roman CE"/>
        <family val="1"/>
      </rPr>
      <t>- wydatki bezpośrednie</t>
    </r>
  </si>
  <si>
    <r>
      <t xml:space="preserve">Zadanie </t>
    </r>
    <r>
      <rPr>
        <b/>
        <sz val="11"/>
        <rFont val="Times New Roman CE"/>
        <family val="1"/>
      </rPr>
      <t>Nr 06/WUGII/P</t>
    </r>
    <r>
      <rPr>
        <sz val="11"/>
        <rFont val="Times New Roman CE"/>
        <family val="1"/>
      </rPr>
      <t xml:space="preserve"> - Regulacja stanów prawnych nieruchomości Skarbu Państwa - </t>
    </r>
    <r>
      <rPr>
        <b/>
        <sz val="11"/>
        <rFont val="Times New Roman CE"/>
        <family val="1"/>
      </rPr>
      <t>wydatki bezpośrednie</t>
    </r>
  </si>
  <si>
    <r>
      <t xml:space="preserve">Zadanie </t>
    </r>
    <r>
      <rPr>
        <b/>
        <sz val="11"/>
        <rFont val="Times New Roman CE"/>
        <family val="1"/>
      </rPr>
      <t>Nr 07/WUGII/P</t>
    </r>
    <r>
      <rPr>
        <sz val="11"/>
        <rFont val="Times New Roman CE"/>
        <family val="1"/>
      </rPr>
      <t xml:space="preserve"> - Tworzenie Krajowego Systemu Informacji o Terenie - </t>
    </r>
    <r>
      <rPr>
        <b/>
        <sz val="11"/>
        <rFont val="Times New Roman CE"/>
        <family val="1"/>
      </rPr>
      <t>wydatki bezpośrednie</t>
    </r>
  </si>
  <si>
    <r>
      <t xml:space="preserve">Zadanie </t>
    </r>
    <r>
      <rPr>
        <b/>
        <sz val="11"/>
        <rFont val="Times New Roman CE"/>
        <family val="1"/>
      </rPr>
      <t>Nr 43/WIMI/I/G</t>
    </r>
    <r>
      <rPr>
        <sz val="11"/>
        <rFont val="Times New Roman CE"/>
        <family val="1"/>
      </rPr>
      <t xml:space="preserve"> - Budowa ulicy Błogosławionej Faustyny  wraz z infrastrukturą</t>
    </r>
  </si>
  <si>
    <t>035 Podatek od działalności gospodarczej osób fizycznych, opłacany w formie karty podatkowej</t>
  </si>
  <si>
    <t>036 Podatek od spadków i darowizn</t>
  </si>
  <si>
    <t>2120</t>
  </si>
  <si>
    <r>
      <t xml:space="preserve">Zadanie </t>
    </r>
    <r>
      <rPr>
        <b/>
        <sz val="11"/>
        <rFont val="Times New Roman"/>
        <family val="1"/>
      </rPr>
      <t>Nr 01/BRM/G</t>
    </r>
    <r>
      <rPr>
        <sz val="11"/>
        <rFont val="Times New Roman"/>
        <family val="1"/>
      </rPr>
      <t xml:space="preserve"> - Obsługa Rady Miasta Płocka i Rad Mieszkańców Osiedli - </t>
    </r>
    <r>
      <rPr>
        <b/>
        <sz val="11"/>
        <rFont val="Times New Roman"/>
        <family val="1"/>
      </rPr>
      <t>wydatki bezpośrednie</t>
    </r>
  </si>
  <si>
    <r>
      <t xml:space="preserve">Zadanie </t>
    </r>
    <r>
      <rPr>
        <b/>
        <sz val="11"/>
        <rFont val="Times New Roman"/>
        <family val="1"/>
      </rPr>
      <t>Nr 01/BPM/G</t>
    </r>
    <r>
      <rPr>
        <sz val="11"/>
        <rFont val="Times New Roman"/>
        <family val="1"/>
      </rPr>
      <t xml:space="preserve"> - Obsługa posiedzeń Prezydenta i Zastępców -</t>
    </r>
    <r>
      <rPr>
        <b/>
        <sz val="11"/>
        <rFont val="Times New Roman"/>
        <family val="1"/>
      </rPr>
      <t xml:space="preserve"> wydatki bezpośrednie</t>
    </r>
  </si>
  <si>
    <r>
      <t xml:space="preserve">Zadanie </t>
    </r>
    <r>
      <rPr>
        <b/>
        <sz val="11"/>
        <rFont val="Times New Roman"/>
        <family val="1"/>
      </rPr>
      <t>Nr 02/BPM/G</t>
    </r>
    <r>
      <rPr>
        <sz val="11"/>
        <rFont val="Times New Roman"/>
        <family val="1"/>
      </rPr>
      <t xml:space="preserve"> - Obsługa sekretarsko - asystencka Prezydenta, Zastępców i Sekretarza Miasta -</t>
    </r>
    <r>
      <rPr>
        <b/>
        <sz val="11"/>
        <rFont val="Times New Roman"/>
        <family val="1"/>
      </rPr>
      <t xml:space="preserve"> wydatki bezpośrednie</t>
    </r>
  </si>
  <si>
    <r>
      <t xml:space="preserve">Zadanie </t>
    </r>
    <r>
      <rPr>
        <b/>
        <sz val="11"/>
        <rFont val="Times New Roman"/>
        <family val="1"/>
      </rPr>
      <t>Nr 01/BRN/G</t>
    </r>
    <r>
      <rPr>
        <sz val="11"/>
        <rFont val="Times New Roman"/>
        <family val="1"/>
      </rPr>
      <t xml:space="preserve"> - Działalność Rzecznika Osób Niepełnosprawnych i wspieranie osób niepełnosprawnych - </t>
    </r>
    <r>
      <rPr>
        <b/>
        <sz val="11"/>
        <rFont val="Times New Roman"/>
        <family val="1"/>
      </rPr>
      <t>wydatki bezpośrednie</t>
    </r>
  </si>
  <si>
    <r>
      <t xml:space="preserve">Zadanie </t>
    </r>
    <r>
      <rPr>
        <b/>
        <sz val="11"/>
        <rFont val="Times New Roman"/>
        <family val="1"/>
      </rPr>
      <t>Nr 01/BOK/G</t>
    </r>
    <r>
      <rPr>
        <sz val="11"/>
        <rFont val="Times New Roman"/>
        <family val="1"/>
      </rPr>
      <t xml:space="preserve"> - Udzielanie informacji klientom Urzędu Miasta Płocka - </t>
    </r>
    <r>
      <rPr>
        <b/>
        <sz val="11"/>
        <rFont val="Times New Roman"/>
        <family val="1"/>
      </rPr>
      <t>wydatki bezpośrednie</t>
    </r>
  </si>
  <si>
    <r>
      <t xml:space="preserve">Zadanie </t>
    </r>
    <r>
      <rPr>
        <b/>
        <sz val="11"/>
        <rFont val="Times New Roman"/>
        <family val="1"/>
      </rPr>
      <t>Nr 01/OPZ/G</t>
    </r>
    <r>
      <rPr>
        <sz val="11"/>
        <rFont val="Times New Roman"/>
        <family val="1"/>
      </rPr>
      <t xml:space="preserve"> - Promocja miasta Płocka oraz współpraca z zagranicą (w tym z miastami partnerskimi) - </t>
    </r>
    <r>
      <rPr>
        <b/>
        <sz val="11"/>
        <rFont val="Times New Roman"/>
        <family val="1"/>
      </rPr>
      <t>wydatki bezpośrednie</t>
    </r>
  </si>
  <si>
    <r>
      <t>Zadanie</t>
    </r>
    <r>
      <rPr>
        <b/>
        <sz val="11"/>
        <rFont val="Times New Roman"/>
        <family val="1"/>
      </rPr>
      <t xml:space="preserve"> Nr 01/PB/G</t>
    </r>
    <r>
      <rPr>
        <sz val="11"/>
        <rFont val="Times New Roman"/>
        <family val="1"/>
      </rPr>
      <t xml:space="preserve"> - Poprawa bezpieczeństwa mieszkańców - </t>
    </r>
    <r>
      <rPr>
        <b/>
        <sz val="11"/>
        <rFont val="Times New Roman"/>
        <family val="1"/>
      </rPr>
      <t>wydatki bezpośrednie</t>
    </r>
  </si>
  <si>
    <t>90095 Pozostała działalność</t>
  </si>
  <si>
    <t>Gospodarka ściekowa i ochrona wód</t>
  </si>
  <si>
    <t>Gospodarka odpadami</t>
  </si>
  <si>
    <t>Oczyszczanie miast i wsi</t>
  </si>
  <si>
    <t>Utrzymanie zieleni w miastach i gminach</t>
  </si>
  <si>
    <t>Finansowanie zadań dodatkowych związanych z działalnością pozadydaktyczną oświaty, współpraca ze szkołami wyższymi oraz organizacja doradztwa metodycznego dla nauczycieli</t>
  </si>
  <si>
    <t xml:space="preserve">WYDZIAŁ OŚWIATY, KULTURY I SPORTU -  </t>
  </si>
  <si>
    <t>Stwarzanie warunków dla działalności miejskich instytucji kultury; współpraca z instytucjami, stowarzyszeniami, zespołami, środowiskiem artystycznym; mecenat nad działalnością kulturalną</t>
  </si>
  <si>
    <r>
      <t xml:space="preserve">Zadanie </t>
    </r>
    <r>
      <rPr>
        <b/>
        <sz val="11"/>
        <rFont val="Times New Roman CE"/>
        <family val="1"/>
      </rPr>
      <t>Nr 06/WIMI/I/G</t>
    </r>
    <r>
      <rPr>
        <sz val="11"/>
        <rFont val="Times New Roman CE"/>
        <family val="1"/>
      </rPr>
      <t xml:space="preserve"> - Budowa łącznika ulic: Dworcowa i Otolińska</t>
    </r>
  </si>
  <si>
    <t>Plany zagospodarowania przestrzennego</t>
  </si>
  <si>
    <t>Roboty geologiczne (nieinwestycyjne)</t>
  </si>
  <si>
    <t>Ośrodki dokumentacji geodezyjnej i kartograficznej</t>
  </si>
  <si>
    <t>Prace geodezyjne i kartograficzne (nieinwestycyjne)</t>
  </si>
  <si>
    <t>Opracowania geodezyjne i kartograficzne</t>
  </si>
  <si>
    <t>Nadzór budowlany</t>
  </si>
  <si>
    <t>Polskie Centrum Akredytacji</t>
  </si>
  <si>
    <t>Regionalne zarządy gospodarki wodnej</t>
  </si>
  <si>
    <t>Państwowa służba hydrologiczno-meteorologiczna</t>
  </si>
  <si>
    <t>Organizacja targów i wystaw</t>
  </si>
  <si>
    <t>Główny Urząd Geodezji i Kartografii</t>
  </si>
  <si>
    <t>Fundusz Gospodarki Zasobem Geodezyjnym i Kartograficznym</t>
  </si>
  <si>
    <t>Centrum Badania Opinii Społecznej</t>
  </si>
  <si>
    <t>Agencja Mienia Wojskowego</t>
  </si>
  <si>
    <t>Cmentarze</t>
  </si>
  <si>
    <t>212 Dotacje celowe otrzymane z budżetu państwa na zadania bieżące realizowane przez powiat na podstawie porozumień z organami administracji rządowej</t>
  </si>
  <si>
    <r>
      <t xml:space="preserve">Zadanie Nr </t>
    </r>
    <r>
      <rPr>
        <b/>
        <sz val="11"/>
        <rFont val="Times New Roman CE"/>
        <family val="1"/>
      </rPr>
      <t>75/WOKII/I/G</t>
    </r>
    <r>
      <rPr>
        <sz val="11"/>
        <rFont val="Times New Roman CE"/>
        <family val="1"/>
      </rPr>
      <t xml:space="preserve"> - Miejski Zespół Obiektów Sportowych - zakupy inwestycyjne </t>
    </r>
  </si>
  <si>
    <t>Środki na inwestycje rozpoczęteprzed dniem 1 stycznia 1999 r.</t>
  </si>
  <si>
    <t>Ośrodki adopcyjno-opiekuńcze</t>
  </si>
  <si>
    <t>Usługi opiekuńcze i specjalistyczne usługi opiekuńcze</t>
  </si>
  <si>
    <t>Pomoc dla uchodźców</t>
  </si>
  <si>
    <t>Podatek dochodowy w wysokości 19% pobierany od dochodów z pozarolniczej działalności gospodarczej</t>
  </si>
  <si>
    <t>086 pj</t>
  </si>
  <si>
    <t>Wpływy rekompensujące kwoty składek przekazanych na rzecz funduszy emerytalnych</t>
  </si>
  <si>
    <t>Środki na uzupełnienie dochodów gmin</t>
  </si>
  <si>
    <t>Środki na uzupełnienie dochodów powiatów</t>
  </si>
  <si>
    <t>Środki na uzupełnienie dochodów województw</t>
  </si>
  <si>
    <t xml:space="preserve">Środki na inwestycje rozpoczęte przed dniem 1 stycznia 1999 r. </t>
  </si>
  <si>
    <t>631 Dotacje celowe przekazane z budżetu państwa na inwestycje i zakupy inwestycyjne z zakresu administracji rządowej oraz innych zadań zleconych gminom ustawami</t>
  </si>
  <si>
    <t>632 Dotacje celowe przekazane z budżetu państwa na inwestycje i zakupy inwestycyjne realizowane przez gminę na podstawie porozumień z organami administracji rządowej</t>
  </si>
  <si>
    <t>223 Dotacje celowe przekazane z budżetu państwa na realizację bieżących zadań własnych samorządu województwa</t>
  </si>
  <si>
    <t>Dotacje celowe otrzymane z budżetu państwa na zadania bieżące realizowane przez samorząd województwa na podstawie porozumień z organami administracji rządowej</t>
  </si>
  <si>
    <t>01/OAO/P</t>
  </si>
  <si>
    <t>02/OAO/P</t>
  </si>
  <si>
    <t>01/PINB/P</t>
  </si>
  <si>
    <t>01/MZD/P</t>
  </si>
  <si>
    <t>02/MZD/P</t>
  </si>
  <si>
    <t>03/MZD/P</t>
  </si>
  <si>
    <t>01/POKiS/G</t>
  </si>
  <si>
    <t>02/POKiS/G</t>
  </si>
  <si>
    <t>03/POKiS/G</t>
  </si>
  <si>
    <t>04/POKiS/G</t>
  </si>
  <si>
    <t>05/POKiS/G</t>
  </si>
  <si>
    <r>
      <t xml:space="preserve">Zadanie </t>
    </r>
    <r>
      <rPr>
        <b/>
        <sz val="11"/>
        <rFont val="Times New Roman CE"/>
        <family val="1"/>
      </rPr>
      <t xml:space="preserve">Nr 54/WUGI/I/G </t>
    </r>
    <r>
      <rPr>
        <sz val="11"/>
        <rFont val="Times New Roman CE"/>
        <family val="1"/>
      </rPr>
      <t>- Wykupy do zasobu gminy</t>
    </r>
  </si>
  <si>
    <t>443 Różne opłaty i składki</t>
  </si>
  <si>
    <t>444 Odpisy na zakładowy fundusz świadczeń socjalnych</t>
  </si>
  <si>
    <t>445 Udzielone pożyczki na zaspokojenie potrzeb mieszkaniowych sędziów i prokuratorów</t>
  </si>
  <si>
    <t>446 Podatek dochodowy od osób prawnych</t>
  </si>
  <si>
    <t>447 Cła</t>
  </si>
  <si>
    <t>448 Podatek od nieruchomości</t>
  </si>
  <si>
    <t>407 Nagrody roczne dla żołnierzy zawodowych i nadterminowych oraz funkcjonariuszy</t>
  </si>
  <si>
    <t>Wpłaty z podatku od towarów i usług pobrane przez urzędy skarbowe jako dodatkowe zobowiązanie podatkowe z tytułu nieprawidłowości popełnianych przez podatnika przy rozliczeniu podatku (sankcje)</t>
  </si>
  <si>
    <t>Pozostałe wpłaty z podatku od towarów i usług pobrane przez urzędy skarbowe</t>
  </si>
  <si>
    <t>Zwroty podatku od towarów i usług rozliczane przez urzędy skarbowe</t>
  </si>
  <si>
    <t>Komenda Główna Państwowej Straży Pożarnej</t>
  </si>
  <si>
    <t>Komendy wojewódzkie Państwowej Straży Pożarnej</t>
  </si>
  <si>
    <t>Komendy powiatowe Państwowej Straży Pożarnej</t>
  </si>
  <si>
    <t>Ochotnicze straże pożarne</t>
  </si>
  <si>
    <t>Dotacje celowe otrzymane z powiatu na zadania bieżące realizowane na podstawie porozumień (umów) między jednostkami samorządu terytorialnego</t>
  </si>
  <si>
    <t>Dotacje celowe otrzymane od samorządu województwa na zadania bieżące realizowane na podstawie porozumień (umów) między jednostkami samorządu terytorialnego</t>
  </si>
  <si>
    <t>§ 4</t>
  </si>
  <si>
    <t>92/WGKI/I/P</t>
  </si>
  <si>
    <t>79/WGKI/I/G</t>
  </si>
  <si>
    <t>80/WGKI/I/G</t>
  </si>
  <si>
    <t>91/WGKI/I/G</t>
  </si>
  <si>
    <t>81/WGKI/I/G</t>
  </si>
  <si>
    <t>270 Środki na dofinansowanie własnych zadań bieżących gmin (związków gmin), powiatów (związków powiatów), samorządów województw, pozyskane z innych źródeł</t>
  </si>
  <si>
    <t>tj. do kwoty 210.702,00 zł.</t>
  </si>
  <si>
    <t>tj. do kwoty 67.119,98 zł.</t>
  </si>
  <si>
    <t>Wyższe szkoły wojskowe</t>
  </si>
  <si>
    <t>295 Wpłaty jednostek na rzecz środków specjalnych</t>
  </si>
  <si>
    <t>298 Pozostałe rozliczenia z bankami</t>
  </si>
  <si>
    <t>299 Dotacje celowe ze środków specjalnych na finansowanie lub dofinansowanie zadań zleconych z zakresu działalności bieżącej</t>
  </si>
  <si>
    <t>302 Nagrody i wydatki osobowe niezaliczone do wynagrodzeń</t>
  </si>
  <si>
    <t>303 Różne wydatki na rzecz osób fizycznych</t>
  </si>
  <si>
    <t>311 Świadczenia społeczne</t>
  </si>
  <si>
    <t>321 Stypendia i zasiłki dla studentów</t>
  </si>
  <si>
    <t>322 Dopłaty do zakwaterowania i wyżywienia studentów</t>
  </si>
  <si>
    <r>
      <t xml:space="preserve">Zadanie </t>
    </r>
    <r>
      <rPr>
        <b/>
        <sz val="11"/>
        <rFont val="Times New Roman"/>
        <family val="1"/>
      </rPr>
      <t>Nr 04/WUGII/G</t>
    </r>
    <r>
      <rPr>
        <sz val="11"/>
        <rFont val="Times New Roman"/>
        <family val="1"/>
      </rPr>
      <t xml:space="preserve"> - Powszechna taksacja nieruchomości -</t>
    </r>
    <r>
      <rPr>
        <b/>
        <sz val="11"/>
        <rFont val="Times New Roman"/>
        <family val="1"/>
      </rPr>
      <t xml:space="preserve"> wydatki bezpośrednie</t>
    </r>
  </si>
  <si>
    <r>
      <t xml:space="preserve">Zadanie </t>
    </r>
    <r>
      <rPr>
        <b/>
        <sz val="11"/>
        <rFont val="Times New Roman CE"/>
        <family val="1"/>
      </rPr>
      <t xml:space="preserve">Nr 01/GM002 - </t>
    </r>
    <r>
      <rPr>
        <sz val="11"/>
        <rFont val="Times New Roman CE"/>
        <family val="1"/>
      </rPr>
      <t>Nauczanie i wychowanie -</t>
    </r>
    <r>
      <rPr>
        <b/>
        <sz val="11"/>
        <rFont val="Times New Roman CE"/>
        <family val="1"/>
      </rPr>
      <t xml:space="preserve"> wydatki bezpośrednie </t>
    </r>
  </si>
  <si>
    <r>
      <t xml:space="preserve">Zadanie </t>
    </r>
    <r>
      <rPr>
        <b/>
        <sz val="11"/>
        <rFont val="Times New Roman CE"/>
        <family val="1"/>
      </rPr>
      <t xml:space="preserve">Nr P02/TEiSZSEiS - </t>
    </r>
    <r>
      <rPr>
        <sz val="11"/>
        <rFont val="Times New Roman CE"/>
        <family val="1"/>
      </rPr>
      <t>Utrzymanie budynku wraz z obsługą -</t>
    </r>
    <r>
      <rPr>
        <b/>
        <sz val="11"/>
        <rFont val="Times New Roman CE"/>
        <family val="1"/>
      </rPr>
      <t xml:space="preserve"> wydatki pośrednie </t>
    </r>
  </si>
  <si>
    <t>DZIAŁ 751 -</t>
  </si>
  <si>
    <t>92103 Zadania w zakresie kinematografii</t>
  </si>
  <si>
    <t>Wykup odsetek od kredytów mieszkaniowych</t>
  </si>
  <si>
    <t>Krajowy Fundusz Mieszkaniowy</t>
  </si>
  <si>
    <t>Fundusz Termomodernizacji</t>
  </si>
  <si>
    <t>Towarzystwa budownictwa społecznego</t>
  </si>
  <si>
    <t>Dopłaty do oprocentowania kredytów mieszkaniowych o stałej stopie procentowej</t>
  </si>
  <si>
    <t>Refundacja spółdzielniom mieszkaniowym kosztów prac związanych z podziałem nieruchomości oraz ewidencją gruntów i budynków</t>
  </si>
  <si>
    <t>71001 Zespoły usług projektowych</t>
  </si>
  <si>
    <t>92104 Działalność radiowa i telewizyjna</t>
  </si>
  <si>
    <t>92105 Pozostałe zadania w zakresie kultury</t>
  </si>
  <si>
    <t>92106 Teatry dramatyczne i lalkowe</t>
  </si>
  <si>
    <t>PŁOCKI  OŚRODEK  KULTURY  I  SZTUKI</t>
  </si>
  <si>
    <t>Prowadzenie stałych zespołów artystycznych, klubów i kół zainteresowań</t>
  </si>
  <si>
    <t>Organizowanie konkursów i przeglądów</t>
  </si>
  <si>
    <t>Organizowanie wystaw plastycznych, fotograficznych</t>
  </si>
  <si>
    <t>Wydatki na zakupy inwestycyjne środków specjalnych</t>
  </si>
  <si>
    <t>Wydatki inwestycyjne funduszy celowych</t>
  </si>
  <si>
    <t>Wydatki na zakupy inwestycyjne funduszy celowych</t>
  </si>
  <si>
    <t>Dotacje celowe otrzymane ze środków specjalnych na finansowanie lub dofinansowanie zadań zleconych z zakresu działalności bieżącej</t>
  </si>
  <si>
    <t>Dotacje celowe otrzymane ze środków specjalnych na finansowanie lub dofinansowanie zadań inwestycyjnych</t>
  </si>
  <si>
    <t>Rozliczenia z tytułu transakcji finansowych na instrumentach pochodnych, polegających na wymianie płatności odsetkowych</t>
  </si>
  <si>
    <t>Dotacje celowe przekazane z budżetu państwa na inwestycje i zakupy inwestycyjne realizowane przez samorząd województwa na podstawie porozumień z organami administracji rządowej</t>
  </si>
  <si>
    <t>01/WUGI/G</t>
  </si>
  <si>
    <t>02/WUGI/G</t>
  </si>
  <si>
    <t>03/WUGI/G</t>
  </si>
  <si>
    <t>04/WUGI/G</t>
  </si>
  <si>
    <t>05/WUGI/G</t>
  </si>
  <si>
    <t>06/WUGI/G</t>
  </si>
  <si>
    <t>07/WUGI/G</t>
  </si>
  <si>
    <t>08/WUGI/G</t>
  </si>
  <si>
    <t>09/WUGI/G</t>
  </si>
  <si>
    <t>10/WUGI/G</t>
  </si>
  <si>
    <t>11/WUGI/G</t>
  </si>
  <si>
    <t>12/WUGI/G</t>
  </si>
  <si>
    <t>13/WUGI/G</t>
  </si>
  <si>
    <t>14/WUGI/G</t>
  </si>
  <si>
    <t>15/WUGI/G</t>
  </si>
  <si>
    <t>01/WUGII/G</t>
  </si>
  <si>
    <t>85157 Staże i specjalizacje medyczne</t>
  </si>
  <si>
    <t>85158 Izby wytrzeźwień</t>
  </si>
  <si>
    <t>85178 Usuwanie skutków klęsk żywiołowych</t>
  </si>
  <si>
    <t>85195 Pozostała działalność</t>
  </si>
  <si>
    <t>491 Wydatki środka specjalnego na cele związane z zaspokojeniem roszczeń byłych właścicieli mienia przejętego przez Skarb Państwa</t>
  </si>
  <si>
    <t>Odsetki i opłaty od otrzymanych pożyczek i kredytów zagranicznych, odsetki i dyskonto od obligacji skarbowych Rzeczypospolitej Polskiej wyemitowanych za granicą oraz odsetki od obligacji Brady’ego</t>
  </si>
  <si>
    <r>
      <t xml:space="preserve">Zadanie </t>
    </r>
    <r>
      <rPr>
        <b/>
        <sz val="11"/>
        <rFont val="Times New Roman CE"/>
        <family val="1"/>
      </rPr>
      <t>Nr 02/RDDZ1/P</t>
    </r>
    <r>
      <rPr>
        <sz val="11"/>
        <rFont val="Times New Roman CE"/>
        <family val="1"/>
      </rPr>
      <t xml:space="preserve"> - Opłacanie składek na ubezpieczenie zdrowotne wychowanków</t>
    </r>
    <r>
      <rPr>
        <b/>
        <sz val="11"/>
        <rFont val="Times New Roman CE"/>
        <family val="1"/>
      </rPr>
      <t xml:space="preserve"> - wydatki bezpośrednie</t>
    </r>
  </si>
  <si>
    <r>
      <t xml:space="preserve">Zadanie </t>
    </r>
    <r>
      <rPr>
        <b/>
        <sz val="11"/>
        <rFont val="Times New Roman CE"/>
        <family val="1"/>
      </rPr>
      <t>Nr 01/RDZ2G/P</t>
    </r>
    <r>
      <rPr>
        <sz val="11"/>
        <rFont val="Times New Roman CE"/>
        <family val="1"/>
      </rPr>
      <t xml:space="preserve"> - Opieka całodobowa i wychowanie w warunkach domowych dzieci osieroconych</t>
    </r>
    <r>
      <rPr>
        <b/>
        <sz val="11"/>
        <rFont val="Times New Roman CE"/>
        <family val="1"/>
      </rPr>
      <t xml:space="preserve"> - wydatki bezpośrednie</t>
    </r>
  </si>
  <si>
    <r>
      <t xml:space="preserve">Zadanie </t>
    </r>
    <r>
      <rPr>
        <b/>
        <sz val="11"/>
        <rFont val="Times New Roman CE"/>
        <family val="1"/>
      </rPr>
      <t>Nr 02/RDDZ2/P</t>
    </r>
    <r>
      <rPr>
        <sz val="11"/>
        <rFont val="Times New Roman CE"/>
        <family val="1"/>
      </rPr>
      <t xml:space="preserve"> - Opłacanie składek na ubezpieczenie zdrowotne wychowanków</t>
    </r>
    <r>
      <rPr>
        <b/>
        <sz val="11"/>
        <rFont val="Times New Roman CE"/>
        <family val="1"/>
      </rPr>
      <t xml:space="preserve"> - wydatki bezpośrednie</t>
    </r>
  </si>
  <si>
    <t>Wydatki na zakup i objęcie akcji oraz wniesienie wkładów do spółek prawa handlowego</t>
  </si>
  <si>
    <r>
      <t xml:space="preserve">Zadanie </t>
    </r>
    <r>
      <rPr>
        <b/>
        <sz val="11"/>
        <rFont val="Times New Roman CE"/>
        <family val="1"/>
      </rPr>
      <t>Nr 05/WIMI/I/G</t>
    </r>
    <r>
      <rPr>
        <sz val="11"/>
        <rFont val="Times New Roman CE"/>
        <family val="1"/>
      </rPr>
      <t xml:space="preserve"> - Budowa dróg wraz z infrastrukturą na Osiedlu Podolszyce Północ (ulice: Ossowskiego, Patriotów, Obrońców Helu)</t>
    </r>
  </si>
  <si>
    <r>
      <t xml:space="preserve">Zadanie </t>
    </r>
    <r>
      <rPr>
        <b/>
        <sz val="11"/>
        <rFont val="Times New Roman"/>
        <family val="1"/>
      </rPr>
      <t>Nr 03/WZS/G</t>
    </r>
    <r>
      <rPr>
        <sz val="11"/>
        <rFont val="Times New Roman"/>
        <family val="1"/>
      </rPr>
      <t xml:space="preserve"> - Współpraca z oraganizacjami pozarządowymi i instytucjami w zakresie pomocy społecznej i zlecanie im realizacji zadań z zakresu pomocy społecznej - </t>
    </r>
    <r>
      <rPr>
        <b/>
        <sz val="11"/>
        <rFont val="Times New Roman"/>
        <family val="1"/>
      </rPr>
      <t>wydatki bezpośrednie</t>
    </r>
  </si>
  <si>
    <r>
      <t xml:space="preserve">Zadanie </t>
    </r>
    <r>
      <rPr>
        <b/>
        <sz val="11"/>
        <rFont val="Times New Roman"/>
        <family val="1"/>
      </rPr>
      <t>Nr 04/WZS/G</t>
    </r>
    <r>
      <rPr>
        <sz val="11"/>
        <rFont val="Times New Roman"/>
        <family val="1"/>
      </rPr>
      <t xml:space="preserve"> - Realizacja programów promocji i profilaktyki zdrowia adresowanych do mieszkańców miasta Płocka; prowadzenie oświaty zdrowotnej - </t>
    </r>
    <r>
      <rPr>
        <b/>
        <sz val="11"/>
        <rFont val="Times New Roman"/>
        <family val="1"/>
      </rPr>
      <t>wydatki bezpośrednie</t>
    </r>
  </si>
  <si>
    <r>
      <t>Zadanie</t>
    </r>
    <r>
      <rPr>
        <b/>
        <sz val="11"/>
        <rFont val="Times New Roman"/>
        <family val="1"/>
      </rPr>
      <t xml:space="preserve"> Nr 05/WZS/G</t>
    </r>
    <r>
      <rPr>
        <sz val="11"/>
        <rFont val="Times New Roman"/>
        <family val="1"/>
      </rPr>
      <t xml:space="preserve"> - Nadzór nad funkcjonowaniem i realizacją zadań przez jednostki organizacyjne pomocy społecznej </t>
    </r>
    <r>
      <rPr>
        <b/>
        <sz val="11"/>
        <rFont val="Times New Roman"/>
        <family val="1"/>
      </rPr>
      <t>- wydatki bezpośrednie</t>
    </r>
  </si>
  <si>
    <r>
      <t xml:space="preserve">Zadanie </t>
    </r>
    <r>
      <rPr>
        <b/>
        <sz val="11"/>
        <rFont val="Times New Roman"/>
        <family val="1"/>
      </rPr>
      <t>Nr 06/WZS/G</t>
    </r>
    <r>
      <rPr>
        <sz val="11"/>
        <rFont val="Times New Roman"/>
        <family val="1"/>
      </rPr>
      <t xml:space="preserve"> - Nadzór nad funkcjonowaniem i realizowaniem zadań przez jednostki ochrony zdrowia tj. Samodzielny Zespół Publicznych Zakładów Opieki Zdrowotnej w Płocku oraz Izbę Wytrzeźwień w Płocku - </t>
    </r>
    <r>
      <rPr>
        <b/>
        <sz val="11"/>
        <rFont val="Times New Roman"/>
        <family val="1"/>
      </rPr>
      <t>wydatki bezpośrednie</t>
    </r>
  </si>
  <si>
    <t>85112 Szpitale kliniczne</t>
  </si>
  <si>
    <t>85115 Sanatoria</t>
  </si>
  <si>
    <t>85116 Profilaktyczne domy zdrowia</t>
  </si>
  <si>
    <t>85117 Zakłady opiekuńczo-lecznicze i pielęgnacyjno-opiekuńcze</t>
  </si>
  <si>
    <t>85118 Szpitale uzdrowiskowe</t>
  </si>
  <si>
    <t>85119 Leczenie sanatoryjno-klimatyczne</t>
  </si>
  <si>
    <t>85120 Lecznictwo psychiatryczne</t>
  </si>
  <si>
    <t>85121 Lecznictwo ambulatoryjne</t>
  </si>
  <si>
    <t>85131 Lecznictwo stomatologiczne</t>
  </si>
  <si>
    <t>85132 Inspekcja Sanitarna</t>
  </si>
  <si>
    <t>85133 Inspekcja Farmaceutyczna</t>
  </si>
  <si>
    <t>85135 Kasy chorych</t>
  </si>
  <si>
    <t>85136 Narodowy Fundusz Zdrowia</t>
  </si>
  <si>
    <t>85137 Urząd Rejestracji Produktów Leczniczych, Wyrobów Medycznych i Produktów Biobójczych</t>
  </si>
  <si>
    <t>85138 Dopłaty do oprocentowania kredytów udzielanych lekarzom, lekarzom stomatologom, pielęgniarkom i położnym oraz umorzenia tych kredytów</t>
  </si>
  <si>
    <t>85141 Ratownictwo medyczne</t>
  </si>
  <si>
    <t>609 Dotacje celowe otrzymane ze środków specjalnych na finansowanie lub dofinansowanie zadań inwestycyjnych</t>
  </si>
  <si>
    <t>621 Dotacje celowe otrzymane z budżetu na finansowanie lub dofinansowanie kosztów realizacji inwestycji i zakupów inwestycyjnych zakładów budżetowych</t>
  </si>
  <si>
    <t>80395 Pozostała działalność</t>
  </si>
  <si>
    <t>Część wyrównawcza subwencji ogólnej dla gmin</t>
  </si>
  <si>
    <t>Część równoważąca subwencji ogólnej dla gmin</t>
  </si>
  <si>
    <t>Część równoważąca subwencji ogólnej dla powiatów</t>
  </si>
  <si>
    <t>Część regionalna subwencji ogólnej dla województw</t>
  </si>
  <si>
    <t>004 pij</t>
  </si>
  <si>
    <t>Podatek dochodowy od osób fizycznych z odpłatnego zbycia papierów wartościowych lub pochodnych instrumentów finansowych</t>
  </si>
  <si>
    <t>015 k</t>
  </si>
  <si>
    <r>
      <t xml:space="preserve">Zadanie </t>
    </r>
    <r>
      <rPr>
        <b/>
        <sz val="11"/>
        <rFont val="Times New Roman"/>
        <family val="1"/>
      </rPr>
      <t xml:space="preserve">Nr 03/WGKI/G </t>
    </r>
    <r>
      <rPr>
        <sz val="11"/>
        <rFont val="Times New Roman"/>
        <family val="1"/>
      </rPr>
      <t xml:space="preserve">- Podejmowanie działań związanych z nadzorem merytorycznym Wydziału nad Miejskim Zarządem Dróg w zakresie realizacji zadań wynikających z ustawy o drogach publicznych, regulaminu organizacyjnego MZD i Urzędu Miasta Płocka </t>
    </r>
    <r>
      <rPr>
        <b/>
        <sz val="11"/>
        <rFont val="Times New Roman"/>
        <family val="1"/>
      </rPr>
      <t xml:space="preserve"> - wydatki bezpośrednie</t>
    </r>
  </si>
  <si>
    <r>
      <t xml:space="preserve">Zadanie </t>
    </r>
    <r>
      <rPr>
        <b/>
        <sz val="11"/>
        <rFont val="Times New Roman"/>
        <family val="1"/>
      </rPr>
      <t>Nr 04/WGKI/G</t>
    </r>
    <r>
      <rPr>
        <sz val="11"/>
        <rFont val="Times New Roman"/>
        <family val="1"/>
      </rPr>
      <t xml:space="preserve"> - Podejmowanie działań w zakresie eksploatacji sieci i urządzeń oświetlenia ulicznego na terenie miasta Płocka </t>
    </r>
    <r>
      <rPr>
        <b/>
        <sz val="11"/>
        <rFont val="Times New Roman"/>
        <family val="1"/>
      </rPr>
      <t>- wydatki bezpośrednie</t>
    </r>
  </si>
  <si>
    <t>Pełnomocnik ds.. Rozwoju Gospodarczego i aktywnych Form Zwalczania Bezrobocia</t>
  </si>
  <si>
    <t>103/PB/I/P</t>
  </si>
  <si>
    <t>Pozostałe jednostki ochrony przeciwpożarowej</t>
  </si>
  <si>
    <t>Obrona cywilna</t>
  </si>
  <si>
    <t>Zadania ratownictwa górskiego i wodnego</t>
  </si>
  <si>
    <t>Straż Miejska</t>
  </si>
  <si>
    <t>Organizacja Traktatu Północnoatlantyckiego</t>
  </si>
  <si>
    <r>
      <t xml:space="preserve">Zadanie </t>
    </r>
    <r>
      <rPr>
        <b/>
        <sz val="11"/>
        <rFont val="Times New Roman"/>
        <family val="1"/>
      </rPr>
      <t>Nr 03/WGMII/G</t>
    </r>
    <r>
      <rPr>
        <sz val="11"/>
        <rFont val="Times New Roman"/>
        <family val="1"/>
      </rPr>
      <t xml:space="preserve"> - Sprzedaż mieszkań - </t>
    </r>
    <r>
      <rPr>
        <b/>
        <sz val="11"/>
        <rFont val="Times New Roman"/>
        <family val="1"/>
      </rPr>
      <t>wydatki bezpośrednie</t>
    </r>
  </si>
  <si>
    <r>
      <t xml:space="preserve">Zadanie </t>
    </r>
    <r>
      <rPr>
        <b/>
        <sz val="11"/>
        <rFont val="Times New Roman"/>
        <family val="1"/>
      </rPr>
      <t>Nr 04/WGMII/G</t>
    </r>
    <r>
      <rPr>
        <sz val="11"/>
        <rFont val="Times New Roman"/>
        <family val="1"/>
      </rPr>
      <t xml:space="preserve"> - Reprezentowanie interesów Gminy we wspólnotach mieszkaniowych i we współwłasnościach - </t>
    </r>
    <r>
      <rPr>
        <b/>
        <sz val="11"/>
        <rFont val="Times New Roman"/>
        <family val="1"/>
      </rPr>
      <t>wydatki bezpośrednie</t>
    </r>
  </si>
  <si>
    <r>
      <t>Zadanie</t>
    </r>
    <r>
      <rPr>
        <b/>
        <sz val="11"/>
        <rFont val="Times New Roman"/>
        <family val="1"/>
      </rPr>
      <t xml:space="preserve"> Nr 05/WGMII/G</t>
    </r>
    <r>
      <rPr>
        <sz val="11"/>
        <rFont val="Times New Roman"/>
        <family val="1"/>
      </rPr>
      <t xml:space="preserve"> - Nadzór nad zarządzaniem i eksploatacją majątkiem Gminy w zakresie budynków i lokali - </t>
    </r>
    <r>
      <rPr>
        <b/>
        <sz val="11"/>
        <rFont val="Times New Roman"/>
        <family val="1"/>
      </rPr>
      <t>wydatki bezpośrednie</t>
    </r>
  </si>
  <si>
    <r>
      <t xml:space="preserve">Zadanie </t>
    </r>
    <r>
      <rPr>
        <b/>
        <sz val="11"/>
        <rFont val="Times New Roman"/>
        <family val="1"/>
      </rPr>
      <t>Nr 06/WGMII/G</t>
    </r>
    <r>
      <rPr>
        <sz val="11"/>
        <rFont val="Times New Roman"/>
        <family val="1"/>
      </rPr>
      <t xml:space="preserve"> - Remonty bieżące szkół podstawowych, gimnazjów i przedszkoli -</t>
    </r>
    <r>
      <rPr>
        <b/>
        <sz val="11"/>
        <rFont val="Times New Roman"/>
        <family val="1"/>
      </rPr>
      <t xml:space="preserve"> wydatki bezpośrednie</t>
    </r>
  </si>
  <si>
    <t>643 Dotacje celowe otrzymane z budżetu państwa na realizację inwestycji i zakupów inwestycyjnych własnych powiatu</t>
  </si>
  <si>
    <r>
      <t xml:space="preserve">Zadanie </t>
    </r>
    <r>
      <rPr>
        <b/>
        <sz val="11"/>
        <rFont val="Times New Roman"/>
        <family val="1"/>
      </rPr>
      <t>Nr 05/WUGI/G</t>
    </r>
    <r>
      <rPr>
        <sz val="11"/>
        <rFont val="Times New Roman"/>
        <family val="1"/>
      </rPr>
      <t xml:space="preserve"> - Opracowania przyrodnicze i ekofizjograficzne </t>
    </r>
    <r>
      <rPr>
        <b/>
        <sz val="11"/>
        <rFont val="Times New Roman"/>
        <family val="1"/>
      </rPr>
      <t>- wydatki bezpośrednie</t>
    </r>
  </si>
  <si>
    <r>
      <t>Zadanie</t>
    </r>
    <r>
      <rPr>
        <b/>
        <sz val="11"/>
        <rFont val="Times New Roman"/>
        <family val="1"/>
      </rPr>
      <t xml:space="preserve"> Nr 06/WUGI/G </t>
    </r>
    <r>
      <rPr>
        <sz val="11"/>
        <rFont val="Times New Roman"/>
        <family val="1"/>
      </rPr>
      <t xml:space="preserve">- Nabywanie nieruchomości - obsługa administracyjna i działania przygotowawcze poprzedzające nabywanie nieruchomości na rzecz gminy </t>
    </r>
    <r>
      <rPr>
        <b/>
        <sz val="11"/>
        <rFont val="Times New Roman"/>
        <family val="1"/>
      </rPr>
      <t>- wydatki bezpośrednie</t>
    </r>
  </si>
  <si>
    <r>
      <t xml:space="preserve">Zadanie </t>
    </r>
    <r>
      <rPr>
        <b/>
        <sz val="11"/>
        <rFont val="Times New Roman"/>
        <family val="1"/>
      </rPr>
      <t>Nr 07/WUGI/G</t>
    </r>
    <r>
      <rPr>
        <sz val="11"/>
        <rFont val="Times New Roman"/>
        <family val="1"/>
      </rPr>
      <t xml:space="preserve"> - Zamiany nieruchomości </t>
    </r>
    <r>
      <rPr>
        <b/>
        <sz val="11"/>
        <rFont val="Times New Roman"/>
        <family val="1"/>
      </rPr>
      <t>- wydatki bezpośrednie</t>
    </r>
  </si>
  <si>
    <r>
      <t xml:space="preserve">Zadanie </t>
    </r>
    <r>
      <rPr>
        <b/>
        <sz val="11"/>
        <rFont val="Times New Roman"/>
        <family val="1"/>
      </rPr>
      <t>Nr 02/MOPS/G</t>
    </r>
    <r>
      <rPr>
        <sz val="11"/>
        <rFont val="Times New Roman"/>
        <family val="1"/>
      </rPr>
      <t xml:space="preserve"> - Analizowanie, rozpatrywanie spraw oraz przyznawanie i wypłacanie świadczeń o charakterze stałym i okresowym -</t>
    </r>
    <r>
      <rPr>
        <b/>
        <sz val="11"/>
        <rFont val="Times New Roman"/>
        <family val="1"/>
      </rPr>
      <t xml:space="preserve"> wydatki bezpośrednie</t>
    </r>
  </si>
  <si>
    <r>
      <t xml:space="preserve">Zadanie </t>
    </r>
    <r>
      <rPr>
        <b/>
        <sz val="11"/>
        <rFont val="Times New Roman"/>
        <family val="1"/>
      </rPr>
      <t>Nr 03/MOPS/G</t>
    </r>
    <r>
      <rPr>
        <sz val="11"/>
        <rFont val="Times New Roman"/>
        <family val="1"/>
      </rPr>
      <t xml:space="preserve"> - Przyznawanie i realizacja świadczeń o charakterze doraźnym i okresowym -</t>
    </r>
    <r>
      <rPr>
        <b/>
        <sz val="11"/>
        <rFont val="Times New Roman"/>
        <family val="1"/>
      </rPr>
      <t xml:space="preserve"> wydatki bezpośrednie</t>
    </r>
  </si>
  <si>
    <t>01024 Monitoring jakości surowców rolnych i produktów spożywczych</t>
  </si>
  <si>
    <r>
      <t xml:space="preserve">Zadanie </t>
    </r>
    <r>
      <rPr>
        <b/>
        <sz val="11"/>
        <rFont val="Times New Roman CE"/>
        <family val="1"/>
      </rPr>
      <t>Nr 32/WIMI/I/G</t>
    </r>
    <r>
      <rPr>
        <sz val="11"/>
        <rFont val="Times New Roman CE"/>
        <family val="1"/>
      </rPr>
      <t xml:space="preserve"> - Budowa infrastruktury technicznej i nawierzchni ulic: Lokalnej, Orzechowej i Wiśniowej </t>
    </r>
  </si>
  <si>
    <r>
      <t xml:space="preserve">Zadanie </t>
    </r>
    <r>
      <rPr>
        <b/>
        <sz val="11"/>
        <rFont val="Times New Roman CE"/>
        <family val="1"/>
      </rPr>
      <t>Nr 33/WIMI/I/G</t>
    </r>
    <r>
      <rPr>
        <sz val="11"/>
        <rFont val="Times New Roman CE"/>
        <family val="1"/>
      </rPr>
      <t xml:space="preserve"> - Budowa infrastruktury technicznej i nawierzchni ulic: Saperskiej i Wroniej</t>
    </r>
  </si>
  <si>
    <r>
      <t xml:space="preserve">Zadanie </t>
    </r>
    <r>
      <rPr>
        <b/>
        <sz val="11"/>
        <rFont val="Times New Roman CE"/>
        <family val="1"/>
      </rPr>
      <t>Nr 34/WIMI/I/G</t>
    </r>
    <r>
      <rPr>
        <sz val="11"/>
        <rFont val="Times New Roman CE"/>
        <family val="1"/>
      </rPr>
      <t xml:space="preserve"> - Budowa infrastruktury technicznej i nawierzchni ulic: Torowej, Żabiej, Błotnej, Łąkowej i Jesiennej   </t>
    </r>
  </si>
  <si>
    <r>
      <t xml:space="preserve">Zadanie </t>
    </r>
    <r>
      <rPr>
        <b/>
        <sz val="11"/>
        <rFont val="Times New Roman CE"/>
        <family val="1"/>
      </rPr>
      <t>Nr 35/WIMI/I/G</t>
    </r>
    <r>
      <rPr>
        <sz val="11"/>
        <rFont val="Times New Roman CE"/>
        <family val="1"/>
      </rPr>
      <t xml:space="preserve"> - Wodociąg w ulicy Bliskiej</t>
    </r>
  </si>
  <si>
    <r>
      <t xml:space="preserve">Zadanie </t>
    </r>
    <r>
      <rPr>
        <b/>
        <sz val="11"/>
        <rFont val="Times New Roman CE"/>
        <family val="1"/>
      </rPr>
      <t>Nr 36/WIMI/I/G</t>
    </r>
    <r>
      <rPr>
        <sz val="11"/>
        <rFont val="Times New Roman CE"/>
        <family val="1"/>
      </rPr>
      <t xml:space="preserve"> - Zabezpieczenie i odwodnienie Skarpy Wiślanej w rejonie ulicy Parowa</t>
    </r>
  </si>
  <si>
    <r>
      <t xml:space="preserve">Zadanie </t>
    </r>
    <r>
      <rPr>
        <b/>
        <sz val="11"/>
        <rFont val="Times New Roman CE"/>
        <family val="1"/>
      </rPr>
      <t>Nr 37/WIMI/I/G</t>
    </r>
    <r>
      <rPr>
        <sz val="11"/>
        <rFont val="Times New Roman CE"/>
        <family val="1"/>
      </rPr>
      <t xml:space="preserve"> - Umocnieni Skarpy Wiślanej na odcinku od „Hotelu Starzyński” do Katedry wraz z budową Amfiteatru  </t>
    </r>
  </si>
  <si>
    <r>
      <t xml:space="preserve">Zadanie </t>
    </r>
    <r>
      <rPr>
        <b/>
        <sz val="11"/>
        <rFont val="Times New Roman CE"/>
        <family val="1"/>
      </rPr>
      <t>Nr 38/WIMI/I/G</t>
    </r>
    <r>
      <rPr>
        <sz val="11"/>
        <rFont val="Times New Roman CE"/>
        <family val="1"/>
      </rPr>
      <t xml:space="preserve"> - Ogrody działkowe „Kaprys” oraz  „Magnolia”</t>
    </r>
  </si>
  <si>
    <r>
      <t xml:space="preserve">Zadanie </t>
    </r>
    <r>
      <rPr>
        <b/>
        <sz val="11"/>
        <rFont val="Times New Roman CE"/>
        <family val="1"/>
      </rPr>
      <t>Nr 39/WIMI/I/G</t>
    </r>
    <r>
      <rPr>
        <sz val="11"/>
        <rFont val="Times New Roman CE"/>
        <family val="1"/>
      </rPr>
      <t xml:space="preserve"> - Szkoła Podstawowa Nr 15 – zakupy inwestycyjne</t>
    </r>
  </si>
  <si>
    <t>233 Dotacje celowe przekazane do samorządu województwa na zadania bieżące realizowane na podstawie porozumień (umów) między jednostkami samorządu terytorialnego</t>
  </si>
  <si>
    <t>237 Wpłata do budżetu nadwyżki środków obrotowych przez zakład budżetowy</t>
  </si>
  <si>
    <t>238 Wpłata do budżetu części zysku przez gospodarstwo pomocnicze</t>
  </si>
  <si>
    <t>239 Wpłata do budżetu ze środków specjalnych</t>
  </si>
  <si>
    <t>241 Dotacja z budżetu dla zakładu budżetowego na pierwsze wyposażenie w środki obrotowe</t>
  </si>
  <si>
    <t>Opieka nad dziećmi do lat trzech</t>
  </si>
  <si>
    <t>STRAŻ  MIEJSKA</t>
  </si>
  <si>
    <t>Podatki i opłaty lokalne, nadzór i analityka dochodów</t>
  </si>
  <si>
    <t>Środki otrzymane od pozostałych jednostek zaliczanych do sektora finansów publicznych na finansowanie lub dofinansowanie kosztów realizacji inwestycji i zakupów inwestycyjnych jednostek zaliczanych do sektora finansów publicznych</t>
  </si>
  <si>
    <t>Środki na dofinansowanie własnych inwestycji gmin (związków gmin), powiatów (związków powiatów), samorządów województw, pozyskane z innych źródeł</t>
  </si>
  <si>
    <t>Wpływy z tytułu pomocy finansowej udzielanej między jednostkami samorządu terytorialnego na dofinansowanie własnych zadań inwestycyjnych i zakupów inwestycyjnych</t>
  </si>
  <si>
    <t>Dotacje celowe otrzymane z budżetu państwa na inwestycje i zakupy inwestycyjne z zakresu administracji rządowej oraz innych zadań zleconych gminom ustawami</t>
  </si>
  <si>
    <t>Dotacje celowe otrzymane z budżetu państwa na inwestycje i zakupy inwestycyjne realizowane przez gminę na podstawie porozumień z organami administracji rządowej</t>
  </si>
  <si>
    <t>Koordynacja i organizacja pracy Urzędu Miasta</t>
  </si>
  <si>
    <t>01025 Monitorowanie dostępu polskich artykułów rolno-spożywczych do rynków zagranicznych i wielkości importu</t>
  </si>
  <si>
    <t>01027 Agencja Restrukturyzacji i Modernizacji Rolnictwa</t>
  </si>
  <si>
    <t>01028 Fundusz Ochrony Gruntów Rolnych</t>
  </si>
  <si>
    <t>01029 Dopłaty do oprocentowania kredytów na cele rolnicze</t>
  </si>
  <si>
    <t>01030 Izby rolnicze</t>
  </si>
  <si>
    <t>01031 Grupy producentów rolnych</t>
  </si>
  <si>
    <t>01032 Inspekcja Ochrony Roślin i Nasiennictwa</t>
  </si>
  <si>
    <t>01033 Wojewódzkie inspektoraty weterynarii</t>
  </si>
  <si>
    <t>01034 Powiatowe inspektoraty weterynarii</t>
  </si>
  <si>
    <t>01078 Usuwanie skutków klęsk żywiołowych</t>
  </si>
  <si>
    <t>01095 Pozostała działalność</t>
  </si>
  <si>
    <t>Samorządowe sejmiki województw</t>
  </si>
  <si>
    <t>Urzędy marszałkowskie</t>
  </si>
  <si>
    <t>Rady powiatów</t>
  </si>
  <si>
    <t>Starostwa powiatowe</t>
  </si>
  <si>
    <t>Rady gmin (miast i miast na prawach powiatu)</t>
  </si>
  <si>
    <t>Urzędy gmin (miast i miast na prawach powiatu)</t>
  </si>
  <si>
    <t>Komisje poborowe</t>
  </si>
  <si>
    <t xml:space="preserve">Komisje egzaminacyjne </t>
  </si>
  <si>
    <t>Wybory Prezydenta Rzeczypospolitej Polskiej</t>
  </si>
  <si>
    <t>Wybory do Sejmu i Senatu</t>
  </si>
  <si>
    <t>Realizacja przedsięwzięć kulturalnych o charakterze kameralnym i masowym, w tym imprezy plenerowe</t>
  </si>
  <si>
    <t>WYKAZ  ZADAŃ GMINY</t>
  </si>
  <si>
    <r>
      <t xml:space="preserve">Zadanie </t>
    </r>
    <r>
      <rPr>
        <b/>
        <sz val="11"/>
        <rFont val="Times New Roman CE"/>
        <family val="1"/>
      </rPr>
      <t>Nr 01/WOKI/P</t>
    </r>
    <r>
      <rPr>
        <sz val="11"/>
        <rFont val="Times New Roman CE"/>
        <family val="1"/>
      </rPr>
      <t xml:space="preserve"> - Nadzór merytoryczny nad placówkami oświatowo - wychowawczymi i opiekuńczymi prowadzonymi przez Miasto Płock -</t>
    </r>
    <r>
      <rPr>
        <b/>
        <sz val="11"/>
        <rFont val="Times New Roman CE"/>
        <family val="1"/>
      </rPr>
      <t xml:space="preserve"> wydatki bezpośrednie</t>
    </r>
  </si>
  <si>
    <r>
      <t xml:space="preserve">Zadanie </t>
    </r>
    <r>
      <rPr>
        <b/>
        <sz val="11"/>
        <rFont val="Times New Roman CE"/>
        <family val="1"/>
      </rPr>
      <t>Nr 01/WOKII/P</t>
    </r>
    <r>
      <rPr>
        <sz val="11"/>
        <rFont val="Times New Roman CE"/>
        <family val="1"/>
      </rPr>
      <t xml:space="preserve"> - Promowanie i poznawanie miasta poprzez imprezy turystyczne, krajowe i zagraniczne - </t>
    </r>
    <r>
      <rPr>
        <b/>
        <sz val="11"/>
        <rFont val="Times New Roman CE"/>
        <family val="1"/>
      </rPr>
      <t>wydatki bezpośrednie</t>
    </r>
  </si>
  <si>
    <r>
      <t xml:space="preserve">Zadanie </t>
    </r>
    <r>
      <rPr>
        <b/>
        <sz val="11"/>
        <rFont val="Times New Roman CE"/>
        <family val="1"/>
      </rPr>
      <t>Nr 01/BRK/P</t>
    </r>
    <r>
      <rPr>
        <sz val="11"/>
        <rFont val="Times New Roman CE"/>
        <family val="1"/>
      </rPr>
      <t xml:space="preserve"> - Ochrona interesów konsumentów - </t>
    </r>
    <r>
      <rPr>
        <b/>
        <sz val="11"/>
        <rFont val="Times New Roman CE"/>
        <family val="1"/>
      </rPr>
      <t>wydatki bezpośrednie</t>
    </r>
  </si>
  <si>
    <r>
      <t xml:space="preserve">Zadanie </t>
    </r>
    <r>
      <rPr>
        <b/>
        <sz val="11"/>
        <rFont val="Times New Roman CE"/>
        <family val="1"/>
      </rPr>
      <t>Nr 02/BRK/P</t>
    </r>
    <r>
      <rPr>
        <sz val="11"/>
        <rFont val="Times New Roman CE"/>
        <family val="1"/>
      </rPr>
      <t xml:space="preserve"> - Prowadzenie edukacji konsumenckiej -</t>
    </r>
    <r>
      <rPr>
        <b/>
        <sz val="11"/>
        <rFont val="Times New Roman CE"/>
        <family val="1"/>
      </rPr>
      <t xml:space="preserve"> wydatki bezpośrednie</t>
    </r>
  </si>
  <si>
    <r>
      <t xml:space="preserve">Zadanie </t>
    </r>
    <r>
      <rPr>
        <b/>
        <sz val="11"/>
        <rFont val="Times New Roman CE"/>
        <family val="1"/>
      </rPr>
      <t>Nr 01/PM/P</t>
    </r>
    <r>
      <rPr>
        <sz val="11"/>
        <rFont val="Times New Roman CE"/>
        <family val="1"/>
      </rPr>
      <t xml:space="preserve"> - Koordynacja, nadzór oraz sprawozdawczość w zakresie realizacji zadania pn. "Budowa mostu przez rzekę Wisłę w Płocku wraz z dojazdami" -</t>
    </r>
    <r>
      <rPr>
        <b/>
        <sz val="11"/>
        <rFont val="Times New Roman CE"/>
        <family val="1"/>
      </rPr>
      <t xml:space="preserve"> wydatki bezpośrednie</t>
    </r>
  </si>
  <si>
    <t>Główny Inspektorat Weterynarii</t>
  </si>
  <si>
    <t>75064 Współpraca naukowo-techniczna z zagranicą</t>
  </si>
  <si>
    <t>75065 Krajowa Szkoła Administracji Publicznej</t>
  </si>
  <si>
    <t>75066 Komitety naukowe Polskiej Akademii Nauk</t>
  </si>
  <si>
    <t>633 Dotacje celowe otrzymane z budżetu państwa na realizację inwestycji i zakupów inwestycyjnych własnych gmin (związków gmin)</t>
  </si>
  <si>
    <t>Wydawanie decyzji administracyjnych z zakresu spraw meldunkowych</t>
  </si>
  <si>
    <t>Oddział Finansowo - Księgowy</t>
  </si>
  <si>
    <t>Urzędy kontroli skarbowej</t>
  </si>
  <si>
    <t>Urzędy wojewódzkie</t>
  </si>
  <si>
    <t>05005 Wykup kwot połowowych dla rybołówstwa dalekomorskiego</t>
  </si>
  <si>
    <t>05006 Zarybianie polskich obszarów morskich</t>
  </si>
  <si>
    <t>05007 Dopłaty do oprocentowania kredytów na skup i przechowywanie zapasów ryb morskich</t>
  </si>
  <si>
    <t>05008 Organizacje producentów rybnych</t>
  </si>
  <si>
    <t>235 Dochody budżetu państwa związane z realizacją zadań zlecanych jednostkom samorządu terytorialnego</t>
  </si>
  <si>
    <t>623 Dotacje celowe z budżetu na finansowanie lub dofinansowanie kosztów realizacji inwestycji i zakupów inwestycyjnych jednostek niezaliczanych do sektora finansów publicznych</t>
  </si>
  <si>
    <t>50003 Agencja Rezerw Materiałowych</t>
  </si>
  <si>
    <r>
      <t>Zadanie</t>
    </r>
    <r>
      <rPr>
        <b/>
        <sz val="11"/>
        <rFont val="Times New Roman CE"/>
        <family val="1"/>
      </rPr>
      <t xml:space="preserve"> Nr 81/WGKI/I/G</t>
    </r>
    <r>
      <rPr>
        <sz val="11"/>
        <rFont val="Times New Roman CE"/>
        <family val="1"/>
      </rPr>
      <t xml:space="preserve"> - Regulacja rzeki Rosicy </t>
    </r>
  </si>
  <si>
    <r>
      <t xml:space="preserve">Zadanie </t>
    </r>
    <r>
      <rPr>
        <b/>
        <sz val="11"/>
        <rFont val="Times New Roman CE"/>
        <family val="1"/>
      </rPr>
      <t>Nr 84/WGKI/I/G</t>
    </r>
    <r>
      <rPr>
        <sz val="11"/>
        <rFont val="Times New Roman CE"/>
        <family val="1"/>
      </rPr>
      <t xml:space="preserve"> - Uporządkowanie gospodarki wodami opadowymi na Osiedlach Borowiczki i Imielnica </t>
    </r>
  </si>
  <si>
    <r>
      <t xml:space="preserve">Zadanie </t>
    </r>
    <r>
      <rPr>
        <b/>
        <sz val="11"/>
        <rFont val="Times New Roman CE"/>
        <family val="1"/>
      </rPr>
      <t>Nr 85/WGKI/I/G</t>
    </r>
    <r>
      <rPr>
        <sz val="11"/>
        <rFont val="Times New Roman CE"/>
        <family val="1"/>
      </rPr>
      <t xml:space="preserve"> - Budowa i modernizacja oświetlenia</t>
    </r>
  </si>
  <si>
    <r>
      <t>Zadanie</t>
    </r>
    <r>
      <rPr>
        <b/>
        <sz val="11"/>
        <rFont val="Times New Roman"/>
        <family val="1"/>
      </rPr>
      <t xml:space="preserve"> Nr 08/OC/G</t>
    </r>
    <r>
      <rPr>
        <sz val="11"/>
        <rFont val="Times New Roman"/>
        <family val="1"/>
      </rPr>
      <t xml:space="preserve"> - Wydawanie decyzji w sprawie świadczeń osobistych i rzeczowych na rzecz obrony - </t>
    </r>
    <r>
      <rPr>
        <b/>
        <sz val="11"/>
        <rFont val="Times New Roman"/>
        <family val="1"/>
      </rPr>
      <t>wydatki bezpośrednie</t>
    </r>
  </si>
  <si>
    <t>Wykup kwot połowowych dla rybołówstwa dalekomorskiego</t>
  </si>
  <si>
    <t>Zarybianie polskich obszarów morskich</t>
  </si>
  <si>
    <t>Zapobieganie i przezwyciężanie kryzysowych sytuacji życiowych</t>
  </si>
  <si>
    <t>MIEJSKI  OGRÓD  ZOOLOGICZNY</t>
  </si>
  <si>
    <t>Utrzymanie i obsługa ekspozycji zwierząt, działalność dydaktyczna</t>
  </si>
  <si>
    <t>Działalność remontowa i obsługa zadań inwestycyjnych</t>
  </si>
  <si>
    <t>MIEJSKI  ZESPÓŁ  OBIEKTÓW  SPORTOWYCH</t>
  </si>
  <si>
    <t>Utrzymanie i udostępnienie Pływalni Miejskiej "Podolanka"</t>
  </si>
  <si>
    <t>Współpraca z Wydziałami i jednostkami budżetowymi Urzędu Miasta Płocka</t>
  </si>
  <si>
    <t>Konserwacja zieleni na terenach gminnych</t>
  </si>
  <si>
    <t>Wypłaty z tytułu gwarancji i poręczeń</t>
  </si>
  <si>
    <r>
      <t xml:space="preserve">Zadanie </t>
    </r>
    <r>
      <rPr>
        <b/>
        <sz val="11"/>
        <rFont val="Times New Roman"/>
        <family val="1"/>
      </rPr>
      <t xml:space="preserve">Nr 01/OR/G </t>
    </r>
    <r>
      <rPr>
        <sz val="11"/>
        <rFont val="Times New Roman"/>
        <family val="1"/>
      </rPr>
      <t>- Świadczenie pomocy prawnej na rzecz organów Miasta Płocka i Urzędu Miasta Płocka -</t>
    </r>
    <r>
      <rPr>
        <b/>
        <sz val="11"/>
        <rFont val="Times New Roman"/>
        <family val="1"/>
      </rPr>
      <t xml:space="preserve"> wydatki bezpośrednie</t>
    </r>
  </si>
  <si>
    <r>
      <t xml:space="preserve">Zadanie </t>
    </r>
    <r>
      <rPr>
        <b/>
        <sz val="11"/>
        <rFont val="Times New Roman"/>
        <family val="1"/>
      </rPr>
      <t>Nr 01/WZP/G</t>
    </r>
    <r>
      <rPr>
        <sz val="11"/>
        <rFont val="Times New Roman"/>
        <family val="1"/>
      </rPr>
      <t xml:space="preserve"> - Obsługa proceduralna zamówień publicznych - </t>
    </r>
    <r>
      <rPr>
        <b/>
        <sz val="11"/>
        <rFont val="Times New Roman"/>
        <family val="1"/>
      </rPr>
      <t>wydatki bezpośrednie</t>
    </r>
  </si>
  <si>
    <r>
      <t xml:space="preserve">Zadanie </t>
    </r>
    <r>
      <rPr>
        <b/>
        <sz val="11"/>
        <rFont val="Times New Roman"/>
        <family val="1"/>
      </rPr>
      <t>Nr 01/OC/G</t>
    </r>
    <r>
      <rPr>
        <sz val="11"/>
        <rFont val="Times New Roman"/>
        <family val="1"/>
      </rPr>
      <t xml:space="preserve"> - Zapobieganie i zarządzanie kryzysowe - </t>
    </r>
    <r>
      <rPr>
        <b/>
        <sz val="11"/>
        <rFont val="Times New Roman"/>
        <family val="1"/>
      </rPr>
      <t>wydatki bezpośrednie</t>
    </r>
  </si>
  <si>
    <t>Przekazywanie nieruchomości gminy w drodze aportu do spółek komunalnych</t>
  </si>
  <si>
    <t>Zbywanie nieruchomości gminy w trybie przetargowym</t>
  </si>
  <si>
    <t>284 Dotacja celowa otrzymana z budżetu państwa na finansowanie ustawowo określonych zadań bieżących realizowanych przez pozostałe jednostki sektora finansów publicznych</t>
  </si>
  <si>
    <t>290 Wpływy z wpłat gmin i powiatów na rzecz innych jednostek samorządu terytorialnego oraz związków gmin lub związków powiatów na dofinansowanie zadań bieżących</t>
  </si>
  <si>
    <r>
      <t xml:space="preserve">Zadanie </t>
    </r>
    <r>
      <rPr>
        <b/>
        <sz val="11"/>
        <rFont val="Times New Roman CE"/>
        <family val="1"/>
      </rPr>
      <t>Nr 62/WGMII/I/G</t>
    </r>
    <r>
      <rPr>
        <sz val="11"/>
        <rFont val="Times New Roman CE"/>
        <family val="1"/>
      </rPr>
      <t xml:space="preserve"> - Wymiana c.o. w budynku Urzędu Stanu Cywilnego przy ul. Kolegialnej 9</t>
    </r>
  </si>
  <si>
    <t>92108 Filharmonie, orkiestry, chóry i kapele</t>
  </si>
  <si>
    <t>92109 Domy i ośrodki kultury, świetlice i kluby</t>
  </si>
  <si>
    <t>92110 Galerie i biura wystaw artystycznych</t>
  </si>
  <si>
    <t>92113 Centra kultury i sztuki</t>
  </si>
  <si>
    <t>92114 Pozostałe instytucje kultury</t>
  </si>
  <si>
    <t>92115 Polska Agencja Prasowa</t>
  </si>
  <si>
    <r>
      <t xml:space="preserve">Zadanie </t>
    </r>
    <r>
      <rPr>
        <b/>
        <sz val="11"/>
        <rFont val="Times New Roman CE"/>
        <family val="1"/>
      </rPr>
      <t>Nr 53/PM/I/P</t>
    </r>
    <r>
      <rPr>
        <sz val="11"/>
        <rFont val="Times New Roman CE"/>
        <family val="1"/>
      </rPr>
      <t xml:space="preserve"> - Budowa obwodnicy północnej miasta Płocka </t>
    </r>
  </si>
  <si>
    <r>
      <t xml:space="preserve">Zadanie </t>
    </r>
    <r>
      <rPr>
        <b/>
        <sz val="11"/>
        <rFont val="Times New Roman CE"/>
        <family val="1"/>
      </rPr>
      <t>Nr 70/WZS/I/G</t>
    </r>
    <r>
      <rPr>
        <sz val="11"/>
        <rFont val="Times New Roman CE"/>
        <family val="1"/>
      </rPr>
      <t xml:space="preserve"> - Zakupy inwestycyjne</t>
    </r>
  </si>
  <si>
    <r>
      <t xml:space="preserve">Zadanie </t>
    </r>
    <r>
      <rPr>
        <b/>
        <sz val="11"/>
        <rFont val="Times New Roman CE"/>
        <family val="1"/>
      </rPr>
      <t>Nr 76/WZS/I/P</t>
    </r>
    <r>
      <rPr>
        <sz val="11"/>
        <rFont val="Times New Roman CE"/>
        <family val="1"/>
      </rPr>
      <t xml:space="preserve"> - Ośrodek Opiekuńczo – Wychowawczy w Płocku przy ulicy Mościckiego 27 – zakupy inwestycyjne</t>
    </r>
  </si>
  <si>
    <r>
      <t xml:space="preserve">Zadanie </t>
    </r>
    <r>
      <rPr>
        <b/>
        <sz val="11"/>
        <rFont val="Times New Roman CE"/>
        <family val="1"/>
      </rPr>
      <t>Nr 77/WZS/I/P</t>
    </r>
    <r>
      <rPr>
        <sz val="11"/>
        <rFont val="Times New Roman CE"/>
        <family val="1"/>
      </rPr>
      <t xml:space="preserve"> - Dom Pomocy Społecznej ulica Krótka 6 a – zakupy inwestycyjne</t>
    </r>
  </si>
  <si>
    <r>
      <t xml:space="preserve">Zadanie </t>
    </r>
    <r>
      <rPr>
        <b/>
        <sz val="11"/>
        <rFont val="Times New Roman CE"/>
        <family val="1"/>
      </rPr>
      <t>Nr 78/WZS/I/G</t>
    </r>
    <r>
      <rPr>
        <sz val="11"/>
        <rFont val="Times New Roman CE"/>
        <family val="1"/>
      </rPr>
      <t xml:space="preserve"> - Miejski Ośrodek Pomocy Społecznej – zakupy inwestycyjne</t>
    </r>
  </si>
  <si>
    <r>
      <t xml:space="preserve">Zadanie </t>
    </r>
    <r>
      <rPr>
        <b/>
        <sz val="11"/>
        <rFont val="Times New Roman CE"/>
        <family val="1"/>
      </rPr>
      <t>Nr 101/WZS/I/G</t>
    </r>
    <r>
      <rPr>
        <sz val="11"/>
        <rFont val="Times New Roman CE"/>
        <family val="1"/>
      </rPr>
      <t xml:space="preserve"> - Wojewódzki Szpital Zespolony</t>
    </r>
  </si>
  <si>
    <r>
      <t xml:space="preserve">Zadanie </t>
    </r>
    <r>
      <rPr>
        <b/>
        <sz val="11"/>
        <rFont val="Times New Roman CE"/>
        <family val="1"/>
      </rPr>
      <t>Nr 94/IT/I/G</t>
    </r>
    <r>
      <rPr>
        <sz val="11"/>
        <rFont val="Times New Roman CE"/>
        <family val="1"/>
      </rPr>
      <t xml:space="preserve"> - Płocka Platforma teleinformatyczna – I etap – Platforma ''e-Urząd''</t>
    </r>
  </si>
  <si>
    <t>Wyższe szkoły służb publicznych</t>
  </si>
  <si>
    <t>Wyższe szkoły pożarnictwa</t>
  </si>
  <si>
    <t>Działalność dydaktyczna</t>
  </si>
  <si>
    <t>75608 Wpływy z podatku akcyzowego od wina, pozostałych napojów fermentowanych i produktów pośrednich</t>
  </si>
  <si>
    <t>75609 Wpływy z podatku akcyzowego od piwa</t>
  </si>
  <si>
    <t>75610 Wpływy z podatku akcyzowego od paliw silnikowych</t>
  </si>
  <si>
    <t>75405 Komendy powiatowe Policji</t>
  </si>
  <si>
    <t>75406 Straż Graniczna</t>
  </si>
  <si>
    <t>75408 Biuro Ochrony Rządu</t>
  </si>
  <si>
    <t>75409 Komenda Główna Państwowej Straży Pożarnej</t>
  </si>
  <si>
    <t>75410 Komendy wojewódzkie Państwowej Straży Pożarnej</t>
  </si>
  <si>
    <t>75411 Komendy powiatowe Państwowej Straży Pożarnej</t>
  </si>
  <si>
    <t>75412 Ochotnicze straże pożarne</t>
  </si>
  <si>
    <t>75413 Pozostałe jednostki ochrony przeciwpożarowej</t>
  </si>
  <si>
    <t>75414 Obrona cywilna</t>
  </si>
  <si>
    <t>75415 Zadania ratownictwa górskiego i wodnego</t>
  </si>
  <si>
    <t>75416 Straż Miejska</t>
  </si>
  <si>
    <t>75417 Organizacja Traktatu Północnoatlantyckiego</t>
  </si>
  <si>
    <t>75418 Agencja Bezpieczeństwa Wewnętrznego</t>
  </si>
  <si>
    <t>75419 Agencja Wywiadu</t>
  </si>
  <si>
    <t>75478 Usuwanie skutków klęsk żywiołowych</t>
  </si>
  <si>
    <t>75495 Pozostała działalność</t>
  </si>
  <si>
    <t>Zakłady dla nieletnich</t>
  </si>
  <si>
    <t xml:space="preserve">75601 Wpływy z podatku dochodowego od osób fizycznych </t>
  </si>
  <si>
    <t>Prowadzenie kontroli w wydziałach Urzędu Miasta Płocka i gminnych/powiatowych jednostkach organizacyjnych</t>
  </si>
  <si>
    <t>Dotacje celowe otrzymane z budżetu państwa na realizację inwestycji i zakupów inwestycyjnych własnych samorządu województwa</t>
  </si>
  <si>
    <t>Dotacje celowe otrzymane z gminy lub z miasta stołecznego Warszawy na inwestycje i zakupy inwestycyjne realizowane na podstawie porozumień (umów) między jednostkami samorządu terytorialnego</t>
  </si>
  <si>
    <t>Dotacje celowe otrzymane z powiatu na inwestycje i zakupy inwestycyjne realizowane na podstawie porozumień (umów) między jednostkami samorządu terytorialnego</t>
  </si>
  <si>
    <t>Dotacje celowe otrzymane z samorządu województwa na inwestycje i zakupy inwestycyjne realizowane na podstawie porozumień (umów) między jednostkami samorządu terytorialnego</t>
  </si>
  <si>
    <t>Wpływy z wpłat gmin i powiatów na rzecz jednostek samorządu terytorialnego oraz związków gmin lub związków powiatów na dofinansowanie zadań inwestycyjnych i zakupów inwestycyjnych</t>
  </si>
  <si>
    <t>Inne wpływy z tytułu poręczeń i gwarancji, w tym należności uboczne</t>
  </si>
  <si>
    <t>75002 Polski Komitet Normalizacyjny</t>
  </si>
  <si>
    <t>75004 Kancelaria Polskiej Akademii Nauk</t>
  </si>
  <si>
    <t>75006 Rządowe Centrum Legislacji</t>
  </si>
  <si>
    <t>75007 Jednostki terenowe podległe naczelnym i centralnym organom administracji rządowej</t>
  </si>
  <si>
    <t>75008 Izby skarbowe</t>
  </si>
  <si>
    <t>75009 Urzędy skarbowe</t>
  </si>
  <si>
    <t>75010 Urzędy kontroli skarbowej</t>
  </si>
  <si>
    <t>Inspekcja Farmaceutyczna</t>
  </si>
  <si>
    <t>85197 Gospodarstwa pomocnicze</t>
  </si>
  <si>
    <t>Świadczenia społeczne</t>
  </si>
  <si>
    <t>Stypendia i zasiłki dla studentów</t>
  </si>
  <si>
    <t>Dopłaty do zakwaterowania i wyżywienia studentów</t>
  </si>
  <si>
    <t>Dopłaty do Funduszu Pożyczek i Kredytów Studenckich</t>
  </si>
  <si>
    <t>Stypendia oraz inne formy pomocy dla uczniów</t>
  </si>
  <si>
    <t>Stypendia różne</t>
  </si>
  <si>
    <t>85152 Zapobieganie i zwalczanie AIDS</t>
  </si>
  <si>
    <t>85153 Zwalczanie narkomanii</t>
  </si>
  <si>
    <t>85154 Przeciwdziałanie alkoholizmowi</t>
  </si>
  <si>
    <t>85156 Składki na ubezpieczenie zdrowotne oraz świadczenia dla osób nieobjętych obowiązkiem ubezpieczenia zdrowotnego</t>
  </si>
  <si>
    <t>Działalność badawczo-rozwojowa</t>
  </si>
  <si>
    <t>DZIAŁ 926 - KULTURA FIZYCZNA 
                      I SPORT</t>
  </si>
  <si>
    <t>Dotacja przedmiotowa z budżetu dla zakładu budżetowego</t>
  </si>
  <si>
    <t>Dotacja przedmiotowa z budżetu dla gospodarstwa pomocniczego</t>
  </si>
  <si>
    <t>Subwencje dla partii politycznych</t>
  </si>
  <si>
    <t>236 Dochody jednostek samorządu terytorialnego związane z realizacją zadań z zakresu administracji rządowej oraz innych zadań zleconych ustawami</t>
  </si>
  <si>
    <t>237 Wpływy do budżetu nadwyżki środków obrotowych zakładu budżetowego</t>
  </si>
  <si>
    <t>238 Wpływy do budżetu części zysku gospodarstwa pomocniczego</t>
  </si>
  <si>
    <t>239 Wpływy do budżetu ze środków specjalnych</t>
  </si>
  <si>
    <t>OBRONA NARODOWA</t>
  </si>
  <si>
    <t>DZIAŁ 753 -</t>
  </si>
  <si>
    <r>
      <t xml:space="preserve">Zadanie </t>
    </r>
    <r>
      <rPr>
        <b/>
        <sz val="11"/>
        <rFont val="Times New Roman CE"/>
        <family val="1"/>
      </rPr>
      <t>Nr 01/RDZ3G/P</t>
    </r>
    <r>
      <rPr>
        <sz val="11"/>
        <rFont val="Times New Roman CE"/>
        <family val="1"/>
      </rPr>
      <t xml:space="preserve"> - Opieka całodobowa, wychowanie w warunkach domowych dzieci osieroconych</t>
    </r>
    <r>
      <rPr>
        <b/>
        <sz val="11"/>
        <rFont val="Times New Roman CE"/>
        <family val="1"/>
      </rPr>
      <t xml:space="preserve"> - wydatki bezpośrednie</t>
    </r>
  </si>
  <si>
    <r>
      <t xml:space="preserve">Zadanie </t>
    </r>
    <r>
      <rPr>
        <b/>
        <sz val="11"/>
        <rFont val="Times New Roman CE"/>
        <family val="1"/>
      </rPr>
      <t>Nr 02/RDDZ3/P</t>
    </r>
    <r>
      <rPr>
        <sz val="11"/>
        <rFont val="Times New Roman CE"/>
        <family val="1"/>
      </rPr>
      <t xml:space="preserve"> - Opłacanie składek na ubezpieczenie zdrowotne wychowanków</t>
    </r>
    <r>
      <rPr>
        <b/>
        <sz val="11"/>
        <rFont val="Times New Roman CE"/>
        <family val="1"/>
      </rPr>
      <t xml:space="preserve"> - wydatki bezpośrednie</t>
    </r>
  </si>
  <si>
    <r>
      <t xml:space="preserve">Zadanie </t>
    </r>
    <r>
      <rPr>
        <b/>
        <sz val="11"/>
        <rFont val="Times New Roman CE"/>
        <family val="1"/>
      </rPr>
      <t>Nr 01/DPS/P</t>
    </r>
    <r>
      <rPr>
        <sz val="11"/>
        <rFont val="Times New Roman CE"/>
        <family val="1"/>
      </rPr>
      <t xml:space="preserve"> - Zapewnienie potrzeb opiekuńczo - pielęgnacyjnych dla mieszkańców</t>
    </r>
    <r>
      <rPr>
        <b/>
        <sz val="11"/>
        <rFont val="Times New Roman CE"/>
        <family val="1"/>
      </rPr>
      <t xml:space="preserve"> - wydatki bezpośrednie</t>
    </r>
  </si>
  <si>
    <r>
      <t xml:space="preserve">Zadanie </t>
    </r>
    <r>
      <rPr>
        <b/>
        <sz val="11"/>
        <rFont val="Times New Roman CE"/>
        <family val="1"/>
      </rPr>
      <t>Nr 01/OAO/P</t>
    </r>
    <r>
      <rPr>
        <sz val="11"/>
        <rFont val="Times New Roman CE"/>
        <family val="1"/>
      </rPr>
      <t xml:space="preserve"> - Pozyskiwanie i diagnozowanie dzieci i kandydatów do rodzinnej opieki zastępczej, szkolenie osób zgłaszających gotowość lub funkcjonujących w zastępczych formach rodzicielstwa</t>
    </r>
    <r>
      <rPr>
        <b/>
        <sz val="11"/>
        <rFont val="Times New Roman CE"/>
        <family val="1"/>
      </rPr>
      <t xml:space="preserve"> - wydatki bezpośrednie</t>
    </r>
  </si>
  <si>
    <r>
      <t xml:space="preserve">Zadanie </t>
    </r>
    <r>
      <rPr>
        <b/>
        <sz val="11"/>
        <rFont val="Times New Roman CE"/>
        <family val="1"/>
      </rPr>
      <t>Nr 02/OAO/P</t>
    </r>
    <r>
      <rPr>
        <sz val="11"/>
        <rFont val="Times New Roman CE"/>
        <family val="1"/>
      </rPr>
      <t xml:space="preserve"> - Wspieranie rodzin adopcyjnych zastępczych i naturalnych</t>
    </r>
    <r>
      <rPr>
        <b/>
        <sz val="11"/>
        <rFont val="Times New Roman CE"/>
        <family val="1"/>
      </rPr>
      <t xml:space="preserve"> - wydatki bezpośrednie</t>
    </r>
  </si>
  <si>
    <r>
      <t xml:space="preserve">Zadanie </t>
    </r>
    <r>
      <rPr>
        <b/>
        <sz val="11"/>
        <rFont val="Times New Roman CE"/>
        <family val="1"/>
      </rPr>
      <t>Nr 01/PINB/P</t>
    </r>
    <r>
      <rPr>
        <sz val="11"/>
        <rFont val="Times New Roman CE"/>
        <family val="1"/>
      </rPr>
      <t xml:space="preserve"> - Sprawowanie państwowego nadzoru budowlanego</t>
    </r>
    <r>
      <rPr>
        <b/>
        <sz val="11"/>
        <rFont val="Times New Roman CE"/>
        <family val="1"/>
      </rPr>
      <t xml:space="preserve"> - wydatki bezpośrednie</t>
    </r>
  </si>
  <si>
    <r>
      <t xml:space="preserve">Zadanie </t>
    </r>
    <r>
      <rPr>
        <b/>
        <sz val="11"/>
        <rFont val="Times New Roman CE"/>
        <family val="1"/>
      </rPr>
      <t>Nr 01/MZD/P</t>
    </r>
    <r>
      <rPr>
        <sz val="11"/>
        <rFont val="Times New Roman CE"/>
        <family val="1"/>
      </rPr>
      <t xml:space="preserve"> - Prowadzenie ewidencji dróg i mostów</t>
    </r>
    <r>
      <rPr>
        <b/>
        <sz val="11"/>
        <rFont val="Times New Roman CE"/>
        <family val="1"/>
      </rPr>
      <t xml:space="preserve"> - wydatki bezpośrednie</t>
    </r>
  </si>
  <si>
    <t>DZIAŁ 801 - OŚWIATA 
                      I WYCHOWANIE</t>
  </si>
  <si>
    <t>DZIAŁ 853 - POZOSTAŁE ZADANIA 
                      W ZAKRESIE POLITYKI 
                      SPOŁECZNEJ</t>
  </si>
  <si>
    <t>090 Odsetki od dotacji wykorzystanych niezgodnie z przeznaczeniem lub pobranych w nadmiernej wysokości</t>
  </si>
  <si>
    <r>
      <t xml:space="preserve">Zadanie </t>
    </r>
    <r>
      <rPr>
        <b/>
        <sz val="11"/>
        <rFont val="Times New Roman CE"/>
        <family val="1"/>
      </rPr>
      <t>Nr 01/WSBII/P</t>
    </r>
    <r>
      <rPr>
        <sz val="11"/>
        <rFont val="Times New Roman CE"/>
        <family val="1"/>
      </rPr>
      <t xml:space="preserve"> - Wpłata na rzecz Budżetu Państwa na rezerwę subwencji ogólnej - </t>
    </r>
    <r>
      <rPr>
        <b/>
        <sz val="11"/>
        <rFont val="Times New Roman CE"/>
        <family val="1"/>
      </rPr>
      <t>wydatki bezpośrednie</t>
    </r>
  </si>
  <si>
    <t>Rozpatrywanie wniosków o wydanie decyzji w sprawach imprez masowych, kulturalnych, sportowych i zgromadzeń</t>
  </si>
  <si>
    <t>Doskonalenie zawodowe pracowników samorządowych oraz podnoszenie ich kwalifikacji i umiejętności</t>
  </si>
  <si>
    <t>75621 Udziały gmin w podatkach stanowiących dochód budżetu państwa</t>
  </si>
  <si>
    <t>75622 Udziały powiatów w podatkach stanowiących dochód budżetu państwa</t>
  </si>
  <si>
    <t>75623 Udziały województw w podatkach stanowiących dochód budżetu państwa</t>
  </si>
  <si>
    <r>
      <t xml:space="preserve">Zadanie </t>
    </r>
    <r>
      <rPr>
        <b/>
        <sz val="11"/>
        <rFont val="Times New Roman CE"/>
        <family val="1"/>
      </rPr>
      <t>Nr 50/WIMI/I/G</t>
    </r>
    <r>
      <rPr>
        <sz val="11"/>
        <rFont val="Times New Roman CE"/>
        <family val="1"/>
      </rPr>
      <t xml:space="preserve"> - Budowa sali gimnastycznej z zapleczem oraz budowa boiska w Specjalnym Ośrodku – Szkolno – Wychowawczym Nr 2 </t>
    </r>
  </si>
  <si>
    <r>
      <t xml:space="preserve">Zadanie </t>
    </r>
    <r>
      <rPr>
        <b/>
        <sz val="11"/>
        <rFont val="Times New Roman CE"/>
        <family val="1"/>
      </rPr>
      <t>Nr 61/WIMI/I/G</t>
    </r>
    <r>
      <rPr>
        <sz val="11"/>
        <rFont val="Times New Roman CE"/>
        <family val="1"/>
      </rPr>
      <t xml:space="preserve"> - Budowa ulicy Sannickiej</t>
    </r>
  </si>
  <si>
    <t>Odsetki za nieterminowe rozliczenia, płacone przez urząd skarbowy</t>
  </si>
  <si>
    <t>Odsetki od dotacji wykorzystanych niezgodnie z przeznaczeniem lub pobranych w nadmiernej wysokości</t>
  </si>
  <si>
    <t>Wpływy do budżetu części zysku gospodarstwa pomocniczego</t>
  </si>
  <si>
    <t>40003 Dostarczanie energii elektrycznej</t>
  </si>
  <si>
    <t>40004 Dostarczanie paliw gazowych</t>
  </si>
  <si>
    <t>40078 Usuwanie skutków klęsk żywiołowych</t>
  </si>
  <si>
    <t>40095 Pozostała działalność</t>
  </si>
  <si>
    <t>40097 Gospodarstwa pomocnicze</t>
  </si>
  <si>
    <t>60002 Infrastruktura kolejowa</t>
  </si>
  <si>
    <t>90001 Gospodarka ściekowa i ochrona wód</t>
  </si>
  <si>
    <t>90002 Gospodarka odpadami</t>
  </si>
  <si>
    <t>90003 Oczyszczanie miast i wsi</t>
  </si>
  <si>
    <t>90004 Utrzymanie zieleni w miastach i gminach</t>
  </si>
  <si>
    <t>90005 Ochrona powietrza atmosferycznego i klimatu</t>
  </si>
  <si>
    <t>Inne formy kształcenia osobno niewymienione</t>
  </si>
  <si>
    <t>Komisje egzaminacyjne</t>
  </si>
  <si>
    <t>Dokształcanie i doskonalenie nauczycieli</t>
  </si>
  <si>
    <t>Biblioteki pedagogiczne</t>
  </si>
  <si>
    <t>80302 Wyższe szkoły wojskowe</t>
  </si>
  <si>
    <t>80303 Wyższe szkoły służb publicznych</t>
  </si>
  <si>
    <t>80304 Wyższe szkoły pożarnictwa</t>
  </si>
  <si>
    <r>
      <t xml:space="preserve">Zadanie </t>
    </r>
    <r>
      <rPr>
        <b/>
        <sz val="11"/>
        <rFont val="Times New Roman"/>
        <family val="1"/>
      </rPr>
      <t>Nr 07/WOSI/G</t>
    </r>
    <r>
      <rPr>
        <sz val="11"/>
        <rFont val="Times New Roman"/>
        <family val="1"/>
      </rPr>
      <t xml:space="preserve"> - Wydawanie licencji, zezwoleń i zaświadczeń z zakresu transportu drogowego - </t>
    </r>
    <r>
      <rPr>
        <b/>
        <sz val="11"/>
        <rFont val="Times New Roman"/>
        <family val="1"/>
      </rPr>
      <t>wydatki bezpośrednie</t>
    </r>
  </si>
  <si>
    <r>
      <t xml:space="preserve">Zadanie </t>
    </r>
    <r>
      <rPr>
        <b/>
        <sz val="11"/>
        <rFont val="Times New Roman"/>
        <family val="1"/>
      </rPr>
      <t>Nr 01/WSBI/G</t>
    </r>
    <r>
      <rPr>
        <sz val="11"/>
        <rFont val="Times New Roman"/>
        <family val="1"/>
      </rPr>
      <t xml:space="preserve"> - Planowanie dochodów budżetowych z podatków i opłat, wymiar i kontrola podatkowa </t>
    </r>
    <r>
      <rPr>
        <b/>
        <sz val="11"/>
        <rFont val="Times New Roman"/>
        <family val="1"/>
      </rPr>
      <t>- wydatki bezpośrednie</t>
    </r>
  </si>
  <si>
    <r>
      <t xml:space="preserve">Zadanie </t>
    </r>
    <r>
      <rPr>
        <b/>
        <sz val="11"/>
        <rFont val="Times New Roman"/>
        <family val="1"/>
      </rPr>
      <t>Nr 02/WSBI/G</t>
    </r>
    <r>
      <rPr>
        <sz val="11"/>
        <rFont val="Times New Roman"/>
        <family val="1"/>
      </rPr>
      <t xml:space="preserve"> - Podatki i opłaty lokalne, nadzór i analityka dochodów -</t>
    </r>
    <r>
      <rPr>
        <b/>
        <sz val="11"/>
        <rFont val="Times New Roman"/>
        <family val="1"/>
      </rPr>
      <t xml:space="preserve"> wydatki bezpośrednie</t>
    </r>
  </si>
  <si>
    <r>
      <t xml:space="preserve">Zadanie </t>
    </r>
    <r>
      <rPr>
        <b/>
        <sz val="11"/>
        <rFont val="Times New Roman"/>
        <family val="1"/>
      </rPr>
      <t>Nr 05/WOSIII/G</t>
    </r>
    <r>
      <rPr>
        <sz val="11"/>
        <rFont val="Times New Roman"/>
        <family val="1"/>
      </rPr>
      <t xml:space="preserve"> - Koordynacja i organizacja pracy Urzędu Miasta -</t>
    </r>
    <r>
      <rPr>
        <b/>
        <sz val="11"/>
        <rFont val="Times New Roman"/>
        <family val="1"/>
      </rPr>
      <t xml:space="preserve"> wydatki bezpośrednie</t>
    </r>
  </si>
  <si>
    <t>Obsługa mieszkańców Gminy Płock w zakresie sporządzania aktów urodzeń i zgonów, aktów małżeństw wraz z uroczystościami, wydawanie odpisów i zaświadczeń</t>
  </si>
  <si>
    <r>
      <t xml:space="preserve">Zadanie </t>
    </r>
    <r>
      <rPr>
        <b/>
        <sz val="11"/>
        <rFont val="Times New Roman CE"/>
        <family val="1"/>
      </rPr>
      <t>Nr 74/WGKI/I/G</t>
    </r>
    <r>
      <rPr>
        <sz val="11"/>
        <rFont val="Times New Roman CE"/>
        <family val="1"/>
      </rPr>
      <t xml:space="preserve"> - Miejski Ogród Zoologiczny - zakupy inwestycyjne </t>
    </r>
  </si>
  <si>
    <r>
      <t xml:space="preserve">Zadanie </t>
    </r>
    <r>
      <rPr>
        <b/>
        <sz val="11"/>
        <rFont val="Times New Roman CE"/>
        <family val="1"/>
      </rPr>
      <t>Nr 79/WGKI/I/G</t>
    </r>
    <r>
      <rPr>
        <sz val="11"/>
        <rFont val="Times New Roman CE"/>
        <family val="1"/>
      </rPr>
      <t xml:space="preserve"> - Budowa oczyszczalni wód opadowych „Grabówka”</t>
    </r>
  </si>
  <si>
    <t>Dotacja podmiotowa z budżetu dla jednostek niezaliczanych do sektora finansów publicznych</t>
  </si>
  <si>
    <t>Dotacje podmiotowe z budżetu dla publicznej jednostki systemu oświaty prowadzonej przez osobę prawną inną niż jednostka samorządu terytorialnego oraz przez osobę fizyczną</t>
  </si>
  <si>
    <t>Dotacja przedmiotowa z budżetu dla pozostałych jednostek sektora finansów publicznych</t>
  </si>
  <si>
    <r>
      <t xml:space="preserve">Zadanie </t>
    </r>
    <r>
      <rPr>
        <b/>
        <sz val="11"/>
        <rFont val="Times New Roman CE"/>
        <family val="1"/>
      </rPr>
      <t>Nr 66/WGMII/I/P</t>
    </r>
    <r>
      <rPr>
        <sz val="11"/>
        <rFont val="Times New Roman CE"/>
        <family val="1"/>
      </rPr>
      <t xml:space="preserve"> - Modernizacja i rozbudowa Państwowej Szkoły Muzycznej</t>
    </r>
  </si>
  <si>
    <t>01018 Rolnictwo ekologiczne</t>
  </si>
  <si>
    <t>01019 Krajowe Centrum Hodowli Zwierząt</t>
  </si>
  <si>
    <r>
      <t xml:space="preserve">Zadanie </t>
    </r>
    <r>
      <rPr>
        <b/>
        <sz val="11"/>
        <rFont val="Times New Roman CE"/>
        <family val="1"/>
      </rPr>
      <t>Nr 15/WIMI/I/G</t>
    </r>
    <r>
      <rPr>
        <sz val="11"/>
        <rFont val="Times New Roman CE"/>
        <family val="1"/>
      </rPr>
      <t xml:space="preserve"> - Budowa ulic: Obejście i Paśniki wraz z połączeniem z ulicą Południową</t>
    </r>
  </si>
  <si>
    <r>
      <t xml:space="preserve">Zadanie </t>
    </r>
    <r>
      <rPr>
        <b/>
        <sz val="11"/>
        <rFont val="Times New Roman CE"/>
        <family val="1"/>
      </rPr>
      <t>Nr 16/WIMI/I/G</t>
    </r>
    <r>
      <rPr>
        <sz val="11"/>
        <rFont val="Times New Roman CE"/>
        <family val="1"/>
      </rPr>
      <t xml:space="preserve"> - Przebudowa i modernizacja ulicy Tumskiej wraz z infrastrukturą</t>
    </r>
  </si>
  <si>
    <r>
      <t xml:space="preserve">Zadanie </t>
    </r>
    <r>
      <rPr>
        <b/>
        <sz val="11"/>
        <rFont val="Times New Roman CE"/>
        <family val="1"/>
      </rPr>
      <t>Nr 17/WIMI/I/G</t>
    </r>
    <r>
      <rPr>
        <sz val="11"/>
        <rFont val="Times New Roman CE"/>
        <family val="1"/>
      </rPr>
      <t xml:space="preserve"> - Budowa ulicy Browarnej wraz z infrastrukturą – I etap</t>
    </r>
  </si>
  <si>
    <t>662 Dotacje celowe przekazane dla powiatu na inwestycje i zakupy inwestycyjne realizowane na podstawie porozumień (umów) między jednostkami samorządu terytorialnego</t>
  </si>
  <si>
    <r>
      <t>Zadanie</t>
    </r>
    <r>
      <rPr>
        <b/>
        <sz val="11"/>
        <rFont val="Times New Roman CE"/>
        <family val="1"/>
      </rPr>
      <t xml:space="preserve"> Nr 02/ZJO/P</t>
    </r>
    <r>
      <rPr>
        <sz val="11"/>
        <rFont val="Times New Roman CE"/>
        <family val="1"/>
      </rPr>
      <t xml:space="preserve"> - Przekazywanie dotacji niepublicznym i publicznym szkołom ponadpodstawowym </t>
    </r>
    <r>
      <rPr>
        <b/>
        <sz val="11"/>
        <rFont val="Times New Roman CE"/>
        <family val="1"/>
      </rPr>
      <t>- wydatki bezpośrednie</t>
    </r>
  </si>
  <si>
    <t>SEKRETARZ MIASTA PŁOCKA</t>
  </si>
  <si>
    <t>Uposażenia oraz świadczenia pieniężne wypłacane przez okres roku żołnierzom i funkcjonariuszom zwolnionym ze służby</t>
  </si>
  <si>
    <t>Honoraria</t>
  </si>
  <si>
    <t>Wynagrodzenia agencyjno-prowizyjne</t>
  </si>
  <si>
    <t>Składki na ubezpieczenia społeczne</t>
  </si>
  <si>
    <t>Składki na Fundusz Pracy</t>
  </si>
  <si>
    <t>Składki na ubezpieczenie zdrowotne</t>
  </si>
  <si>
    <t>Wpłaty na Państwowy Fundusz Rehabilitacji Osób Niepełnosprawnych</t>
  </si>
  <si>
    <t>Dopłaty w spółkach prawa handlowego</t>
  </si>
  <si>
    <t>Pokrycie ujemnego wyniku finansowego i przejętych zobowiązań po likwidowanych i przekształcanych jednostkach zaliczanych do sektora finansów publicznych</t>
  </si>
  <si>
    <t>Fundusz operacyjny</t>
  </si>
  <si>
    <t>Zakup materiałów i wyposażenia</t>
  </si>
  <si>
    <t>Zakup środków żywności</t>
  </si>
  <si>
    <t>Zakup leków i materiałów medycznych</t>
  </si>
  <si>
    <t>Zakup pomocy naukowych, dydaktycznych i książek</t>
  </si>
  <si>
    <t>60011 Drogi publiczne krajowe</t>
  </si>
  <si>
    <t>60013 Drogi publiczne wojewódzkie</t>
  </si>
  <si>
    <t>60014 Drogi publiczne powiatowe</t>
  </si>
  <si>
    <t>258 Dotacja podmiotowa z budżetu dla jednostek niezaliczanych do sektora finansów publicznych</t>
  </si>
  <si>
    <t>70014 Umorzenie kredytów mieszkaniowych</t>
  </si>
  <si>
    <t>05/WGMII/G</t>
  </si>
  <si>
    <t>06/WGMII/G</t>
  </si>
  <si>
    <t>01/WGKI/G</t>
  </si>
  <si>
    <t>02/WGKI/G</t>
  </si>
  <si>
    <t>03/WGKI/G</t>
  </si>
  <si>
    <t>04/WGKI/G</t>
  </si>
  <si>
    <t>05/WGKI/G</t>
  </si>
  <si>
    <t>06/WGKI/G</t>
  </si>
  <si>
    <t>07/WGKI/G</t>
  </si>
  <si>
    <t>08/WGKI/G</t>
  </si>
  <si>
    <t>09/WGKI/G</t>
  </si>
  <si>
    <t>10/WGKI/G</t>
  </si>
  <si>
    <t>11/WGKI/G</t>
  </si>
  <si>
    <t>12/WGKI/G</t>
  </si>
  <si>
    <t>13/WGKI/G</t>
  </si>
  <si>
    <t>14/WGKI/G</t>
  </si>
  <si>
    <t>01/WGKII/G</t>
  </si>
  <si>
    <t>01/WGKIII/G</t>
  </si>
  <si>
    <t>02/WGKIII/G</t>
  </si>
  <si>
    <t>03/WGKIII/G</t>
  </si>
  <si>
    <t>01/USC/G</t>
  </si>
  <si>
    <t>01/WOSI/G</t>
  </si>
  <si>
    <t>02/WOSI/G</t>
  </si>
  <si>
    <t>Przyznawanie i realizacja świadczeń o charakterze doraźnym i okresowym</t>
  </si>
  <si>
    <t>Przeprowadzanie badań ankietowych, analiza sprawozdawczości jednostki</t>
  </si>
  <si>
    <r>
      <t xml:space="preserve">Zadanie </t>
    </r>
    <r>
      <rPr>
        <b/>
        <sz val="11"/>
        <rFont val="Times New Roman"/>
        <family val="1"/>
      </rPr>
      <t>Nr 02/OC/G</t>
    </r>
    <r>
      <rPr>
        <sz val="11"/>
        <rFont val="Times New Roman"/>
        <family val="1"/>
      </rPr>
      <t xml:space="preserve"> - Funkcjonowanie Centrum Monitoringu Wizyjnego Miasta -</t>
    </r>
    <r>
      <rPr>
        <b/>
        <sz val="11"/>
        <rFont val="Times New Roman"/>
        <family val="1"/>
      </rPr>
      <t xml:space="preserve"> wydatki bezpośrednie</t>
    </r>
  </si>
  <si>
    <r>
      <t xml:space="preserve">Zadanie </t>
    </r>
    <r>
      <rPr>
        <b/>
        <sz val="11"/>
        <rFont val="Times New Roman"/>
        <family val="1"/>
      </rPr>
      <t>Nr 03/OC/G</t>
    </r>
    <r>
      <rPr>
        <sz val="11"/>
        <rFont val="Times New Roman"/>
        <family val="1"/>
      </rPr>
      <t xml:space="preserve"> - Opracowywanie planów -</t>
    </r>
    <r>
      <rPr>
        <b/>
        <sz val="11"/>
        <rFont val="Times New Roman"/>
        <family val="1"/>
      </rPr>
      <t xml:space="preserve"> wydatki bezpośrednie</t>
    </r>
  </si>
  <si>
    <t>92121 Służba Ochrony Zabytków</t>
  </si>
  <si>
    <t>92122 Rada Ochrony Pamięci Walk i Męczeństwa</t>
  </si>
  <si>
    <t>25/WIMI/I/G</t>
  </si>
  <si>
    <t>26/WIMI/I/G</t>
  </si>
  <si>
    <t>27/WIMI/I/G</t>
  </si>
  <si>
    <t>36/WIMI/I/G</t>
  </si>
  <si>
    <t>37/WIMI/I/G</t>
  </si>
  <si>
    <t>41/WIMI/I/G</t>
  </si>
  <si>
    <t>42/WIMI/I/G</t>
  </si>
  <si>
    <t>40/WIMI/I/G</t>
  </si>
  <si>
    <t>38/WIMI/I/G</t>
  </si>
  <si>
    <t>92604 Instytucje kultury fizycznej</t>
  </si>
  <si>
    <t>92605 Zadania w zakresie kultury fizycznej i sportu</t>
  </si>
  <si>
    <t>92606 Polska Konfederacja Sportu</t>
  </si>
  <si>
    <t>92678 Usuwanie skutków klęsk żywiołowych</t>
  </si>
  <si>
    <t>92695 Pozostała działalność</t>
  </si>
  <si>
    <t>Obiekty sportowe</t>
  </si>
  <si>
    <t>Komisja do Zwalczania Dopingu w Sporcie</t>
  </si>
  <si>
    <t>Instytucje kultury fizycznej</t>
  </si>
  <si>
    <t>Zadania w zakresie kultury fizycznej i sportu</t>
  </si>
  <si>
    <t>Polska Konfederacja Sportu</t>
  </si>
  <si>
    <t>001 Podatek dochodowy od osób fizycznych</t>
  </si>
  <si>
    <t>002 Podatek dochodowy od osób prawnych</t>
  </si>
  <si>
    <t>003 Zryczałtowany podatek dochodowy od osób fizycznych</t>
  </si>
  <si>
    <t>005 Podatek od gier</t>
  </si>
  <si>
    <t>01097 Gospodarstwa pomocnicze</t>
  </si>
  <si>
    <t>Krajowe Centrum Doradztwa, Rozwoju Rolnictwa i Obszarów Wiejskich</t>
  </si>
  <si>
    <t>Ośrodki doradztwa rolniczego</t>
  </si>
  <si>
    <t>Upowszechnianie doradztwa rolniczego</t>
  </si>
  <si>
    <t>Biura geodezji i terenów rolnych</t>
  </si>
  <si>
    <r>
      <t xml:space="preserve">Zadanie </t>
    </r>
    <r>
      <rPr>
        <b/>
        <sz val="11"/>
        <rFont val="Times New Roman CE"/>
        <family val="1"/>
      </rPr>
      <t>Nr 55/WGMII/I/G</t>
    </r>
    <r>
      <rPr>
        <sz val="11"/>
        <rFont val="Times New Roman CE"/>
        <family val="1"/>
      </rPr>
      <t xml:space="preserve"> - Miejskie Towarzystwo Budownictwa Społecznego Spółka z o.o. - budowa mieszkań </t>
    </r>
  </si>
  <si>
    <r>
      <t xml:space="preserve">Zadanie </t>
    </r>
    <r>
      <rPr>
        <b/>
        <sz val="11"/>
        <rFont val="Times New Roman CE"/>
        <family val="1"/>
      </rPr>
      <t>Nr 56/WGMII/I/G</t>
    </r>
    <r>
      <rPr>
        <sz val="11"/>
        <rFont val="Times New Roman CE"/>
        <family val="1"/>
      </rPr>
      <t xml:space="preserve"> - Budowa mieszkań komunalnych przy współpracy TBS</t>
    </r>
  </si>
  <si>
    <r>
      <t xml:space="preserve">Zadanie </t>
    </r>
    <r>
      <rPr>
        <b/>
        <sz val="11"/>
        <rFont val="Times New Roman CE"/>
        <family val="1"/>
      </rPr>
      <t>Nr 57/WGMII/I/G</t>
    </r>
    <r>
      <rPr>
        <sz val="11"/>
        <rFont val="Times New Roman CE"/>
        <family val="1"/>
      </rPr>
      <t xml:space="preserve"> - Realizacja mieszkań komunalnych</t>
    </r>
  </si>
  <si>
    <r>
      <t xml:space="preserve">Zadanie </t>
    </r>
    <r>
      <rPr>
        <b/>
        <sz val="11"/>
        <rFont val="Times New Roman CE"/>
        <family val="1"/>
      </rPr>
      <t>Nr 59/WGMII/I/G</t>
    </r>
    <r>
      <rPr>
        <sz val="11"/>
        <rFont val="Times New Roman CE"/>
        <family val="1"/>
      </rPr>
      <t xml:space="preserve"> - Modernizacja budynku przy ulicy Dojazd 13</t>
    </r>
  </si>
  <si>
    <r>
      <t xml:space="preserve">Zadanie </t>
    </r>
    <r>
      <rPr>
        <b/>
        <sz val="11"/>
        <rFont val="Times New Roman CE"/>
        <family val="1"/>
      </rPr>
      <t>Nr 60/WGMII/I/G</t>
    </r>
    <r>
      <rPr>
        <sz val="11"/>
        <rFont val="Times New Roman CE"/>
        <family val="1"/>
      </rPr>
      <t xml:space="preserve"> - Modernizacja budynków ul. Kilińskiego 1 i 3 </t>
    </r>
  </si>
  <si>
    <t>Dywidendy i kwoty uzyskane ze zbycia praw majątkowych</t>
  </si>
  <si>
    <t>Środki otrzymane od pozostałych jednostek zaliczanych do sektora finansów publicznych na realizację zadań bieżących jednostek zaliczanych do sektora finansów publicznych</t>
  </si>
  <si>
    <t>Dotacja podmiotowa z budżetu otrzymana przez zakład budżetowy</t>
  </si>
  <si>
    <t>WYKAZ  ZADAŃ POWIATU</t>
  </si>
  <si>
    <t>Obsługa Międzyzakładowej Kasy Zapomogowo - Pożyczkowej, Związku Nauczycielstwa Polskiego i  Niezależnego Samorządnego Związku Zawodowego "Solidarność"</t>
  </si>
  <si>
    <t>Odpisy na ZFŚS dla emerytów byłych pracowników placówek oświatowo - wychowawczych realizujących zadania gminy</t>
  </si>
  <si>
    <t>Rozpoznanie potrzeb osób i rodzin w zakresie pomocy społecznej, pomoc w wychodzeniu z trudnej sytuacji życiowej, usamodzielnienie oraz integracja z rodziną i środowiskiem</t>
  </si>
  <si>
    <t>Analizowanie, rozpatrywanie spraw oraz przyznawanie i wypłacanie świadczeń o charakterze stałym i okresowym</t>
  </si>
  <si>
    <t>05078 Usuwanie skutków klęsk żywiołowych</t>
  </si>
  <si>
    <t>75702 Obsługa papierów wartościowych, kredytów i pożyczek jednostek samorządu terytorialnego</t>
  </si>
  <si>
    <t>75703 Obsługa krajowych skarbowych papierów wartościowych</t>
  </si>
  <si>
    <t>75704 Rozliczenia z tytułu poręczeń i gwarancji udzielonych przez Skarb Państwa lub jednostkę samorządu terytorialnego</t>
  </si>
  <si>
    <t>Gospodarka gruntami i nieruchomościami</t>
  </si>
  <si>
    <t>Dotacje celowe otrzymane z budżetu państwa na zadania bieżące z zakresu administracji rządowej oraz inne zadania zlecone ustawami realizowane przez powiat</t>
  </si>
  <si>
    <t>070 Wpływy ze spłat oprocentowanych pożyczek udzielonych sędziom i prokuratorom na zaspokojenie ich potrzeb mieszkaniowych</t>
  </si>
  <si>
    <t>071 Wpłaty z zysku Narodowego Banku Polskiego</t>
  </si>
  <si>
    <t>072 Wpłaty z zysku przedsiębiorstw państwowych</t>
  </si>
  <si>
    <t>75801 Część oświatowa subwencji ogólnej dla jednostek samorządu terytorialnego</t>
  </si>
  <si>
    <t>75802 Część podstawowa subwencji ogólnej dla gmin</t>
  </si>
  <si>
    <r>
      <t xml:space="preserve">Zadanie </t>
    </r>
    <r>
      <rPr>
        <b/>
        <sz val="11"/>
        <rFont val="Times New Roman CE"/>
        <family val="1"/>
      </rPr>
      <t>Nr 95/IT/I/G</t>
    </r>
    <r>
      <rPr>
        <sz val="11"/>
        <rFont val="Times New Roman CE"/>
        <family val="1"/>
      </rPr>
      <t xml:space="preserve"> - Integracja modułów ZSI – strefa finansowo – księgowa </t>
    </r>
  </si>
  <si>
    <t>262 Dotacja przedmiotowa z budżetu otrzymana przez pozostałe jednostki sektora finansów publicznych</t>
  </si>
  <si>
    <t>Kasy chorych</t>
  </si>
  <si>
    <t>Narodowy Fundusz Zdrowia</t>
  </si>
  <si>
    <t>Urząd Rejestracji Produktów Leczniczych, Wyrobów Medycznych i Produktów Biobójczych</t>
  </si>
  <si>
    <t>102 Wpływy środków specjalnych z 15% przychodów uzyskanych z prywatyzacji</t>
  </si>
  <si>
    <r>
      <t xml:space="preserve">Zadanie </t>
    </r>
    <r>
      <rPr>
        <b/>
        <sz val="11"/>
        <rFont val="Times New Roman"/>
        <family val="1"/>
      </rPr>
      <t>Nr 13/WUGI/G</t>
    </r>
    <r>
      <rPr>
        <sz val="11"/>
        <rFont val="Times New Roman"/>
        <family val="1"/>
      </rPr>
      <t xml:space="preserve"> - Zbywanie nieruchomości w trybie bezprzetargowym - na podstawie przepisów przejściowych ustawy o gospodarce nieruchomościami</t>
    </r>
    <r>
      <rPr>
        <b/>
        <sz val="11"/>
        <rFont val="Times New Roman"/>
        <family val="1"/>
      </rPr>
      <t xml:space="preserve"> - wydatki bezpośrednie</t>
    </r>
  </si>
  <si>
    <t>653 Dotacje celowe otrzymane z budżetu państwa na realizację inwestycji i zakupów inwestycyjnych własnych samorządu województwa</t>
  </si>
  <si>
    <t>256 Dotacja podmiotowa z budżetu otrzymana przez samodzielny publiczny zakład opieki zdrowotnej</t>
  </si>
  <si>
    <t>257 Dotacja podmiotowa z budżetu otrzymana przez pozostałe jednostki sektora finansów publicznych</t>
  </si>
  <si>
    <r>
      <t xml:space="preserve">Zadanie </t>
    </r>
    <r>
      <rPr>
        <b/>
        <sz val="11"/>
        <rFont val="Times New Roman CE"/>
        <family val="1"/>
      </rPr>
      <t>Nr 94/IT/I/G</t>
    </r>
    <r>
      <rPr>
        <sz val="11"/>
        <rFont val="Times New Roman CE"/>
        <family val="1"/>
      </rPr>
      <t xml:space="preserve"> - Płocka Platforma Teleinformatyczna – I etap – Platforma 
''e-Urząd''</t>
    </r>
  </si>
  <si>
    <r>
      <t xml:space="preserve">Rezerwy ogólne i celowe 
</t>
    </r>
    <r>
      <rPr>
        <sz val="11"/>
        <rFont val="Times New Roman CE"/>
        <family val="1"/>
      </rPr>
      <t>(rezerwa celowa)</t>
    </r>
  </si>
  <si>
    <t>Dotacje celowe otrzymane z budżetu na finansowanie i dofinansowanie kosztów realizacji inwestycji i zakupów inwestycyjnych innych jednostek sektora finansów publicznych</t>
  </si>
  <si>
    <t>06/POKiS/G</t>
  </si>
  <si>
    <t>07/POKiS/G</t>
  </si>
  <si>
    <t>08/POKiS/G</t>
  </si>
  <si>
    <t>01/ZUM/G</t>
  </si>
  <si>
    <t>OBOWIĄZKOWE UBEZPIECZENIA SPOŁECZNE</t>
  </si>
  <si>
    <t>DZIAŁ 754 -</t>
  </si>
  <si>
    <r>
      <t xml:space="preserve">Zadanie </t>
    </r>
    <r>
      <rPr>
        <b/>
        <sz val="11"/>
        <rFont val="Times New Roman CE"/>
        <family val="1"/>
      </rPr>
      <t>Nr 64/WIMI/I/G</t>
    </r>
    <r>
      <rPr>
        <sz val="11"/>
        <rFont val="Times New Roman CE"/>
        <family val="1"/>
      </rPr>
      <t xml:space="preserve"> - Przebudowa boisk i urządzeń sportowych przy Gimnazjach </t>
    </r>
  </si>
  <si>
    <r>
      <t xml:space="preserve">Zadanie </t>
    </r>
    <r>
      <rPr>
        <b/>
        <sz val="11"/>
        <rFont val="Times New Roman CE"/>
        <family val="1"/>
      </rPr>
      <t>Nr 65/WIMI/I/G</t>
    </r>
    <r>
      <rPr>
        <sz val="11"/>
        <rFont val="Times New Roman CE"/>
        <family val="1"/>
      </rPr>
      <t xml:space="preserve"> - Aleja Spacerowa</t>
    </r>
  </si>
  <si>
    <r>
      <t>Zadanie</t>
    </r>
    <r>
      <rPr>
        <b/>
        <sz val="11"/>
        <rFont val="Times New Roman CE"/>
        <family val="1"/>
      </rPr>
      <t xml:space="preserve"> Nr 71/WIMI/I/G</t>
    </r>
    <r>
      <rPr>
        <sz val="11"/>
        <rFont val="Times New Roman CE"/>
        <family val="1"/>
      </rPr>
      <t xml:space="preserve"> - Budowa sztucznego lodowiska </t>
    </r>
  </si>
  <si>
    <r>
      <t xml:space="preserve">Zadanie </t>
    </r>
    <r>
      <rPr>
        <b/>
        <sz val="11"/>
        <rFont val="Times New Roman CE"/>
        <family val="1"/>
      </rPr>
      <t>Nr 82/WIMI/I/G</t>
    </r>
    <r>
      <rPr>
        <sz val="11"/>
        <rFont val="Times New Roman CE"/>
        <family val="1"/>
      </rPr>
      <t xml:space="preserve"> - Budowa kolektorów w ulicy Polnej </t>
    </r>
  </si>
  <si>
    <r>
      <t xml:space="preserve">Zadanie </t>
    </r>
    <r>
      <rPr>
        <b/>
        <sz val="11"/>
        <rFont val="Times New Roman"/>
        <family val="1"/>
      </rPr>
      <t>Nr 02/WGKI/G</t>
    </r>
    <r>
      <rPr>
        <sz val="11"/>
        <rFont val="Times New Roman"/>
        <family val="1"/>
      </rPr>
      <t xml:space="preserve"> - Podejmowanie bieżących działań mających na celu zachowanie stateczności Skarpy Wiślanej w Płocku </t>
    </r>
    <r>
      <rPr>
        <b/>
        <sz val="11"/>
        <rFont val="Times New Roman"/>
        <family val="1"/>
      </rPr>
      <t xml:space="preserve"> - wydatki bezpośrednie</t>
    </r>
  </si>
  <si>
    <t>URZĘDY NACZELNYCH ORGANÓW WŁADZY PAŃSTWOWEJ, KONTROLI I OCHRONY PRAWA ORAZ SĄDOWNICTWA</t>
  </si>
  <si>
    <t>DZIAŁ 752 -</t>
  </si>
  <si>
    <t>75112 Jednostki podległe Instytutowi Pamięci Narodowej - Komisji Ścigania Zbrodni przeciwko Narodowi Polskiemu</t>
  </si>
  <si>
    <t>75178 Usuwanie skutków klęsk żywiołowych</t>
  </si>
  <si>
    <t>Wynagrodzenia osobowe pracowników</t>
  </si>
  <si>
    <t>Wynagrodzenia osobowe członków korpusu służby cywilnej</t>
  </si>
  <si>
    <t>Wynagrodzenia osobowe sędziów i prokuratorów oraz asesorów i aplikantów</t>
  </si>
  <si>
    <t>Dodatkowe wynagrodzenie roczne</t>
  </si>
  <si>
    <t>Uposażenia żołnierzy zawodowych i nadterminowych oraz funkcjonariuszy</t>
  </si>
  <si>
    <r>
      <t xml:space="preserve">Zadanie </t>
    </r>
    <r>
      <rPr>
        <b/>
        <sz val="11"/>
        <rFont val="Times New Roman"/>
        <family val="1"/>
      </rPr>
      <t>Nr 06/OC/G</t>
    </r>
    <r>
      <rPr>
        <sz val="11"/>
        <rFont val="Times New Roman"/>
        <family val="1"/>
      </rPr>
      <t xml:space="preserve"> - Utrzymanie infrastruktury techniczno - eksploatacyjnej systemów i urządzeń OC - </t>
    </r>
    <r>
      <rPr>
        <b/>
        <sz val="11"/>
        <rFont val="Times New Roman"/>
        <family val="1"/>
      </rPr>
      <t>wydatki bezpośrednie</t>
    </r>
  </si>
  <si>
    <r>
      <t xml:space="preserve">Zadanie </t>
    </r>
    <r>
      <rPr>
        <b/>
        <sz val="11"/>
        <rFont val="Times New Roman"/>
        <family val="1"/>
      </rPr>
      <t>Nr 07/OC/G</t>
    </r>
    <r>
      <rPr>
        <sz val="11"/>
        <rFont val="Times New Roman"/>
        <family val="1"/>
      </rPr>
      <t xml:space="preserve"> - Prowadzenie działalności humanitarnej - </t>
    </r>
    <r>
      <rPr>
        <b/>
        <sz val="11"/>
        <rFont val="Times New Roman"/>
        <family val="1"/>
      </rPr>
      <t>wydatki bezpośrednie</t>
    </r>
  </si>
  <si>
    <t>finansach publicznych (tekst jednolity Dz. U. Nr 15 z 2003 roku poz. 148, Dz. U. Nr 45, poz. 391, Dz. U. Nr 65 poz. 594, Dz. U. Nr 96, poz. 874, Dz. U. Nr 166, poz. 1611, Dz. U. Nr 189, poz. 1851, z 2004 roku Dz. U. Nr 19 poz. 177, Dz. U. Nr 93, poz. 890, Dz. U. Nr 121, poz. 1264, Dz. U. Nr 123 poz. 1291), oraz Uchwały Nr 368/XX/04 Rady Miasta Płocka z dnia 27 stycznia 2004 roku w sprawie uchwalenia Budżetu Miasta Płocka na 2004 rok, Rada Miasta Płocka postanawia:</t>
  </si>
  <si>
    <t>Środki przekazane przez pozostałe jednostki zaliczane do sektora finansów publicznych na realizację zadań bieżących dla jednostek niezaliczanych do sektora finansów publicznych</t>
  </si>
  <si>
    <t>Dotacja podmiotowa z budżetu dla zakładu budżetowego</t>
  </si>
  <si>
    <r>
      <t xml:space="preserve">Zadanie </t>
    </r>
    <r>
      <rPr>
        <b/>
        <sz val="11"/>
        <rFont val="Times New Roman"/>
        <family val="1"/>
      </rPr>
      <t>Nr 01/WUGI/G</t>
    </r>
    <r>
      <rPr>
        <sz val="11"/>
        <rFont val="Times New Roman"/>
        <family val="1"/>
      </rPr>
      <t xml:space="preserve"> - Miejscowe Plany Zagospodarowania Przestrzennego - </t>
    </r>
    <r>
      <rPr>
        <b/>
        <sz val="11"/>
        <rFont val="Times New Roman"/>
        <family val="1"/>
      </rPr>
      <t>wydatki bezpośrednie</t>
    </r>
  </si>
  <si>
    <r>
      <t>Zadanie</t>
    </r>
    <r>
      <rPr>
        <b/>
        <sz val="11"/>
        <rFont val="Times New Roman"/>
        <family val="1"/>
      </rPr>
      <t xml:space="preserve"> Nr 02/WUGI/G</t>
    </r>
    <r>
      <rPr>
        <sz val="11"/>
        <rFont val="Times New Roman"/>
        <family val="1"/>
      </rPr>
      <t xml:space="preserve"> - Renta planistyczna - </t>
    </r>
    <r>
      <rPr>
        <b/>
        <sz val="11"/>
        <rFont val="Times New Roman"/>
        <family val="1"/>
      </rPr>
      <t>wydatki bezpośrednie</t>
    </r>
  </si>
  <si>
    <r>
      <t xml:space="preserve">Zadanie </t>
    </r>
    <r>
      <rPr>
        <b/>
        <sz val="11"/>
        <rFont val="Times New Roman"/>
        <family val="1"/>
      </rPr>
      <t>Nr 03/WUGI/G</t>
    </r>
    <r>
      <rPr>
        <sz val="11"/>
        <rFont val="Times New Roman"/>
        <family val="1"/>
      </rPr>
      <t xml:space="preserve"> - Ochrona Zabytków i Rewitalizacja Starówki -</t>
    </r>
    <r>
      <rPr>
        <b/>
        <sz val="11"/>
        <rFont val="Times New Roman"/>
        <family val="1"/>
      </rPr>
      <t xml:space="preserve"> wydatki bezpośrednie</t>
    </r>
  </si>
  <si>
    <r>
      <t xml:space="preserve">Zadanie </t>
    </r>
    <r>
      <rPr>
        <b/>
        <sz val="11"/>
        <rFont val="Times New Roman"/>
        <family val="1"/>
      </rPr>
      <t>Nr 04/WUGI/G</t>
    </r>
    <r>
      <rPr>
        <sz val="11"/>
        <rFont val="Times New Roman"/>
        <family val="1"/>
      </rPr>
      <t xml:space="preserve"> - Programowanie i wdrażanie Strategii Rozwoju Miasta Płocka </t>
    </r>
    <r>
      <rPr>
        <b/>
        <sz val="11"/>
        <rFont val="Times New Roman"/>
        <family val="1"/>
      </rPr>
      <t>- wydatki bezpośrednie</t>
    </r>
  </si>
  <si>
    <t>60044 Ratownictwo morskie</t>
  </si>
  <si>
    <t>60046 Operatorzy pocztowi</t>
  </si>
  <si>
    <t>60047 Urząd Regulacji Telekomunikacji i Poczty</t>
  </si>
  <si>
    <t>60052 Zadania w zakresie telefonizacji</t>
  </si>
  <si>
    <t>60055 Inspekcja Transportu Drogowego</t>
  </si>
  <si>
    <t>60056 Urząd Lotnictwa Cywilnego</t>
  </si>
  <si>
    <t>60057 Krajowy Fundusz Autostradowy</t>
  </si>
  <si>
    <t>60059 Resortowy Ośrodek Informacji Naukowej, Technicznej i Ekonomicznej</t>
  </si>
  <si>
    <t>60060 Fundusz Żeglugi Śródlądowej i Fundusz Rezerwowy</t>
  </si>
  <si>
    <t>60078 Usuwanie skutków klęsk żywiołowych</t>
  </si>
  <si>
    <t>60095 Pozostała działalność</t>
  </si>
  <si>
    <t>806 Odsetki i opłaty od otrzymanych pożyczek i kredytów zagranicznych, odsetki i dyskonto od obligacji skarbowych Rzeczypospolitej Polskiej wyemitowanych za granicą oraz odsetki od obligacji Brady’ego</t>
  </si>
  <si>
    <t>807 Odsetki i dyskonto od krajowych skarbowych papierów wartościowych oraz od krajowych pożyczek i kredytów</t>
  </si>
  <si>
    <t>Lokalizowanie w pasie drogowym urządzeń lub obiektów nie związanych z gospodarką drogową lub potrzebami ruchu</t>
  </si>
  <si>
    <t>48/WIMI/I/P</t>
  </si>
  <si>
    <t>49/WIMI/I/P</t>
  </si>
  <si>
    <t>45/WIMI/I/P</t>
  </si>
  <si>
    <t>44/WIMI/I/P</t>
  </si>
  <si>
    <t>50/WIMI/I/P</t>
  </si>
  <si>
    <t>82/WIMI/I/G</t>
  </si>
  <si>
    <t>83/WIMI/I/G</t>
  </si>
  <si>
    <t>64/WIMI/I/G</t>
  </si>
  <si>
    <t>232 Dotacje celowe otrzymane z powiatu na zadania bieżące realizowane na podstawie porozumień (umów) między jednostkami samorządu terytorialnego</t>
  </si>
  <si>
    <t>Nadzór nad funkcjonowaniem i realizacją zadań przez jednostki organizacyjne pomocy społecznej</t>
  </si>
  <si>
    <t>Obsługa i działalność Centrum Wolontariatu</t>
  </si>
  <si>
    <t>BIURO INTEGRACJI EUROPEJSKIEJ</t>
  </si>
  <si>
    <t>Dostosowanie i zgodność prawa lokalnego do wymogów i standardów prawa Unii Europejskiej</t>
  </si>
  <si>
    <t>BIURO OBSŁUGI RADY MIASTA</t>
  </si>
  <si>
    <t>Obsługa Rady Miasta Płocka i Rad Mieszkańców Osiedli</t>
  </si>
  <si>
    <t>BIURO OBSŁUGI PREZYDENTA</t>
  </si>
  <si>
    <t>Obsługa posiedzeń Prezydenta i Zastępców</t>
  </si>
  <si>
    <t>Obsługa sekretarsko - asystencka Prezydenta, Zastępców i Sekretarza Miasta</t>
  </si>
  <si>
    <t>BIURO RZECZNIKA OSÓB NIEPEŁNOSPRAWNYCH</t>
  </si>
  <si>
    <t>Działalność Rzecznika Osób Niepełnosprawnych i wspieranie osób niepełnosprawnych</t>
  </si>
  <si>
    <t>BIURO OBSŁUGI KLIENTA</t>
  </si>
  <si>
    <t>Udzielanie informacji klientom Urzędu Miasta Płocka</t>
  </si>
  <si>
    <t>ODDZIAŁ PROMOCJI I WSPÓŁPRACY ZAGRANICZNEJ</t>
  </si>
  <si>
    <t>Promocja miasta Płocka oraz współpraca z zagranicą (w tym z miastami partnerskimi)</t>
  </si>
  <si>
    <t>PEŁNOMOCNIK PREZYDENTA MIASTA DS. BEZPIECZEŃSTWA</t>
  </si>
  <si>
    <t>Poprawa bezpieczeństwa mieszkańców</t>
  </si>
  <si>
    <r>
      <t xml:space="preserve">Zadanie </t>
    </r>
    <r>
      <rPr>
        <b/>
        <sz val="11"/>
        <rFont val="Times New Roman CE"/>
        <family val="1"/>
      </rPr>
      <t>Nr P02/OOW/G/P</t>
    </r>
    <r>
      <rPr>
        <sz val="11"/>
        <rFont val="Times New Roman CE"/>
        <family val="1"/>
      </rPr>
      <t xml:space="preserve"> - Utrzymanie budynku wraz z obsługą</t>
    </r>
    <r>
      <rPr>
        <b/>
        <sz val="11"/>
        <rFont val="Times New Roman CE"/>
        <family val="1"/>
      </rPr>
      <t xml:space="preserve"> - wydatki pośrednie (gmina)</t>
    </r>
  </si>
  <si>
    <t>92120 Ochrona i konserwacja zabytków</t>
  </si>
  <si>
    <t>Dzierżawa i użyczenie nieruchomości</t>
  </si>
  <si>
    <t>Oddawanie nieruchomosci w trwały zarząd, użytkowanie oraz opłaty adiacenckie</t>
  </si>
  <si>
    <r>
      <t xml:space="preserve">Zadanie </t>
    </r>
    <r>
      <rPr>
        <b/>
        <sz val="11"/>
        <rFont val="Times New Roman"/>
        <family val="1"/>
      </rPr>
      <t>Nr 07/MZOS/G</t>
    </r>
    <r>
      <rPr>
        <sz val="11"/>
        <rFont val="Times New Roman"/>
        <family val="1"/>
      </rPr>
      <t xml:space="preserve"> - Utrzymanie i prowadzenie Kąpieliska Miejskiego nad zalewem "Sobótka" - </t>
    </r>
    <r>
      <rPr>
        <b/>
        <sz val="11"/>
        <rFont val="Times New Roman"/>
        <family val="1"/>
      </rPr>
      <t>wydatki bezpośrednie</t>
    </r>
  </si>
  <si>
    <r>
      <t xml:space="preserve">Zadanie </t>
    </r>
    <r>
      <rPr>
        <b/>
        <sz val="11"/>
        <rFont val="Times New Roman"/>
        <family val="1"/>
      </rPr>
      <t>Nr 08/MZOS/G</t>
    </r>
    <r>
      <rPr>
        <sz val="11"/>
        <rFont val="Times New Roman"/>
        <family val="1"/>
      </rPr>
      <t xml:space="preserve"> - Prowadzenie Centrum Informacji Turystycznej - </t>
    </r>
    <r>
      <rPr>
        <b/>
        <sz val="11"/>
        <rFont val="Times New Roman"/>
        <family val="1"/>
      </rPr>
      <t>wydatki bezpośrednie</t>
    </r>
  </si>
  <si>
    <t>DZIAŁ 710 -</t>
  </si>
  <si>
    <t>Działalność radiowa i telewizyjna</t>
  </si>
  <si>
    <t>Pozostałe zadania w zakresie kultury</t>
  </si>
  <si>
    <t>Teatry dramatyczne i lalkowe</t>
  </si>
  <si>
    <t>Teatry muzyczne, opery, operetki</t>
  </si>
  <si>
    <t>Filharmonie, orkiestry, chóry i kapele</t>
  </si>
  <si>
    <t>Domy i ośrodki kultury, świetlice i kluby</t>
  </si>
  <si>
    <t>Galerie i biura wystaw artystycznych</t>
  </si>
  <si>
    <t>Centra kultury i sztuki</t>
  </si>
  <si>
    <t>Gospodarstwa pomocnicze</t>
  </si>
  <si>
    <t>02001 Gospodarka leśna</t>
  </si>
  <si>
    <t>02002 Nadzór nad gospodarką leśną</t>
  </si>
  <si>
    <t>02078 Usuwanie skutków klęsk żywiołowych</t>
  </si>
  <si>
    <t>02095 Pozostała działalność</t>
  </si>
  <si>
    <t>02097 Gospodarstwa pomocnicze</t>
  </si>
  <si>
    <t>Gospodarka leśna</t>
  </si>
  <si>
    <t>Nadzór nad gospodarką leśną</t>
  </si>
  <si>
    <t>05001 Rybołówstwo</t>
  </si>
  <si>
    <r>
      <t xml:space="preserve">Zadanie </t>
    </r>
    <r>
      <rPr>
        <b/>
        <sz val="11"/>
        <rFont val="Times New Roman"/>
        <family val="1"/>
      </rPr>
      <t>Nr 11/WGKI/G</t>
    </r>
    <r>
      <rPr>
        <sz val="11"/>
        <rFont val="Times New Roman"/>
        <family val="1"/>
      </rPr>
      <t xml:space="preserve"> - Utrzymanie cmentarzy, grobów i kwater wojennych oraz Miejsc Pamięci Narodowej </t>
    </r>
    <r>
      <rPr>
        <b/>
        <sz val="11"/>
        <rFont val="Times New Roman"/>
        <family val="1"/>
      </rPr>
      <t>- wydatki bezpośrednie</t>
    </r>
  </si>
  <si>
    <t>Dotacja przedmiotowa z budżetu dla jednostek niezaliczanych do sektora finansów publicznych</t>
  </si>
  <si>
    <t>270 Subwencje dla partii politycznych</t>
  </si>
  <si>
    <t>Nadzór, uzgodnienia dokumentacji i zamówień publicznych</t>
  </si>
  <si>
    <t>Utrzymanie bieżące ulic i obiektów inżynieryjnych na drogach gminnych</t>
  </si>
  <si>
    <t>75102 Naczelne organy sądownictwa</t>
  </si>
  <si>
    <t>75103 Biuro Bezpieczeństwa Narodowego</t>
  </si>
  <si>
    <t>75104 Krajowa Rada Sądownictwa</t>
  </si>
  <si>
    <t>642 Dotacje celowe otrzymane z budżetu państwa na inwestycje i zakupy inwestycyjne realizowane przez powiat na podstawie porozumień z organami administracji rządowej</t>
  </si>
  <si>
    <t>Jednostki pomocnicze szkolnictwa</t>
  </si>
  <si>
    <t>Realizacja programów promocji i profilaktyki zdrowia adresowanych do mieszkańców miasta Płocka; prowadzenie oświaty zdrowotnej</t>
  </si>
  <si>
    <t xml:space="preserve">Nadzór nad funkcjonowaniem i realizowaniem zadań przez jednostki ochrony zdrowia tj. Samodzielny Zespół Publicznych Zakładów Opieki Zdrowotnej w Płocku oraz Izbę Wytrzeźwień w </t>
  </si>
  <si>
    <t>Aplikowanie Urzędu Miasta Płocka, podmiotów mu podległych oraz innych podmiotów współpracujących z samorządem terytorialnym do programów pomocowych Unii Europejskiej</t>
  </si>
  <si>
    <t xml:space="preserve">KANCELARIA PREZYDENTA MIASTA - </t>
  </si>
  <si>
    <t>Rzecznik Prasowy</t>
  </si>
  <si>
    <t xml:space="preserve">KANCELARIA PREZYDENTA MIASTA -  </t>
  </si>
  <si>
    <t>Sądy wojskowe</t>
  </si>
  <si>
    <t>Izby morskie</t>
  </si>
  <si>
    <t>Jednostki powszechne prokuratury</t>
  </si>
  <si>
    <t>Wojskowe jednostki organizacyjne prokuratury</t>
  </si>
  <si>
    <t>Instytuty naukowe resortu sprawiedliwości</t>
  </si>
  <si>
    <t>Więziennictwo</t>
  </si>
  <si>
    <t>Świadczenie specjalistycznych usług opiekuńczych w miejscu zamieszkania chorego</t>
  </si>
  <si>
    <t>Udzielanie dzieciom pomocy instytucjonalno - opiekuńczej</t>
  </si>
  <si>
    <t>Dopłaty do oprocentowania kredytów udzielanych lekarzom, lekarzom stomatologom, pielęgniarkom i położnym oraz umorzenia tych kredytów</t>
  </si>
  <si>
    <t>Ratownictwo medyczne</t>
  </si>
  <si>
    <t>Kolumny transportu sanitarnego</t>
  </si>
  <si>
    <t>Publiczna służba krwi</t>
  </si>
  <si>
    <t>80197 Gospodarstwa pomocnicze</t>
  </si>
  <si>
    <r>
      <t xml:space="preserve">Zadanie </t>
    </r>
    <r>
      <rPr>
        <b/>
        <sz val="11"/>
        <rFont val="Times New Roman"/>
        <family val="1"/>
      </rPr>
      <t>Nr 02/MZD/G</t>
    </r>
    <r>
      <rPr>
        <sz val="11"/>
        <rFont val="Times New Roman"/>
        <family val="1"/>
      </rPr>
      <t xml:space="preserve"> - Prowadzenie spraw z zakresu inżynierii ruchu -</t>
    </r>
    <r>
      <rPr>
        <b/>
        <sz val="11"/>
        <rFont val="Times New Roman"/>
        <family val="1"/>
      </rPr>
      <t xml:space="preserve"> wydatki bezpośrednie</t>
    </r>
  </si>
  <si>
    <t xml:space="preserve">WYDZIAŁ GOSPODARKI MIESZKANIOWEJ </t>
  </si>
  <si>
    <t>Oddział Gospodarowania Mieszkaniowym Zasobem Gminy</t>
  </si>
  <si>
    <t>DZIAŁ 854 - EDUKACYJNA OPIEKA 
                      WYCHOWAWCZA</t>
  </si>
  <si>
    <t>295 Wpływy od jednostek na rzecz środków specjalnych</t>
  </si>
  <si>
    <t>296 Przelewy redystrybucyjne</t>
  </si>
  <si>
    <t>297 Różne przelewy</t>
  </si>
  <si>
    <t>298 Wpływy do wyjaśnienia</t>
  </si>
  <si>
    <t>Zakup sprzętu i uzbrojenia</t>
  </si>
  <si>
    <t>Zakup energii</t>
  </si>
  <si>
    <t>Zakup usług remontowych</t>
  </si>
  <si>
    <t>Zakup usług zdrowotnych</t>
  </si>
  <si>
    <t>Zakup świadczeń zdrowotnych dla osób nieobjętych obowiązkiem ubezpieczenia zdrowotnego</t>
  </si>
  <si>
    <r>
      <t>Zadanie</t>
    </r>
    <r>
      <rPr>
        <b/>
        <sz val="11"/>
        <rFont val="Times New Roman"/>
        <family val="1"/>
      </rPr>
      <t xml:space="preserve"> Nr 05/WGKI/G</t>
    </r>
    <r>
      <rPr>
        <sz val="11"/>
        <rFont val="Times New Roman"/>
        <family val="1"/>
      </rPr>
      <t xml:space="preserve"> - Obsługa zadań inwestycyjnych - </t>
    </r>
    <r>
      <rPr>
        <b/>
        <sz val="11"/>
        <rFont val="Times New Roman"/>
        <family val="1"/>
      </rPr>
      <t>wydatki bezpośrednie</t>
    </r>
  </si>
  <si>
    <r>
      <t>Zadanie</t>
    </r>
    <r>
      <rPr>
        <b/>
        <sz val="11"/>
        <rFont val="Times New Roman"/>
        <family val="1"/>
      </rPr>
      <t xml:space="preserve"> Nr 06/WGKI/G</t>
    </r>
    <r>
      <rPr>
        <sz val="11"/>
        <rFont val="Times New Roman"/>
        <family val="1"/>
      </rPr>
      <t xml:space="preserve"> - Współpraca z Wydziałami i jednostkami budżetowymi Urzędu Miasta Płocka -</t>
    </r>
    <r>
      <rPr>
        <b/>
        <sz val="11"/>
        <rFont val="Times New Roman"/>
        <family val="1"/>
      </rPr>
      <t xml:space="preserve"> wydatki bezpośrednie</t>
    </r>
  </si>
  <si>
    <r>
      <t xml:space="preserve">Zadanie </t>
    </r>
    <r>
      <rPr>
        <b/>
        <sz val="11"/>
        <rFont val="Times New Roman"/>
        <family val="1"/>
      </rPr>
      <t xml:space="preserve">Nr 07/WGKI/G </t>
    </r>
    <r>
      <rPr>
        <sz val="11"/>
        <rFont val="Times New Roman"/>
        <family val="1"/>
      </rPr>
      <t xml:space="preserve">- Konserwacja zieleni na terenach gminnych </t>
    </r>
    <r>
      <rPr>
        <b/>
        <sz val="11"/>
        <rFont val="Times New Roman"/>
        <family val="1"/>
      </rPr>
      <t>- wydatki bezpośrednie</t>
    </r>
  </si>
  <si>
    <r>
      <t xml:space="preserve">Zadanie </t>
    </r>
    <r>
      <rPr>
        <b/>
        <sz val="11"/>
        <rFont val="Times New Roman"/>
        <family val="1"/>
      </rPr>
      <t>Nr 08/WGKI/G</t>
    </r>
    <r>
      <rPr>
        <sz val="11"/>
        <rFont val="Times New Roman"/>
        <family val="1"/>
      </rPr>
      <t xml:space="preserve"> - Utrzymanie czystości na terenach gminnych </t>
    </r>
    <r>
      <rPr>
        <b/>
        <sz val="11"/>
        <rFont val="Times New Roman"/>
        <family val="1"/>
      </rPr>
      <t>- wydatki bezpośrednie</t>
    </r>
  </si>
  <si>
    <r>
      <t xml:space="preserve">Zadanie </t>
    </r>
    <r>
      <rPr>
        <b/>
        <sz val="11"/>
        <rFont val="Times New Roman"/>
        <family val="1"/>
      </rPr>
      <t>Nr 09/WGKI/G</t>
    </r>
    <r>
      <rPr>
        <sz val="11"/>
        <rFont val="Times New Roman"/>
        <family val="1"/>
      </rPr>
      <t xml:space="preserve"> - Utrzymanie Parku Północnego - </t>
    </r>
    <r>
      <rPr>
        <b/>
        <sz val="11"/>
        <rFont val="Times New Roman"/>
        <family val="1"/>
      </rPr>
      <t>wydatki bezpośrednie</t>
    </r>
  </si>
  <si>
    <r>
      <t xml:space="preserve">Zadanie </t>
    </r>
    <r>
      <rPr>
        <b/>
        <sz val="11"/>
        <rFont val="Times New Roman"/>
        <family val="1"/>
      </rPr>
      <t>Nr 10/WGKI/G</t>
    </r>
    <r>
      <rPr>
        <sz val="11"/>
        <rFont val="Times New Roman"/>
        <family val="1"/>
      </rPr>
      <t xml:space="preserve"> - Planowanie terenów zieleni oraz badanie zagospodarowania nieruchomości Gminy i Skarbu  - </t>
    </r>
    <r>
      <rPr>
        <b/>
        <sz val="11"/>
        <rFont val="Times New Roman"/>
        <family val="1"/>
      </rPr>
      <t>wydatki bezpośrednie</t>
    </r>
  </si>
  <si>
    <t>22/WIMI/I/G</t>
  </si>
  <si>
    <t>23/WIMI/I/G</t>
  </si>
  <si>
    <t>39/WIMI/I/G</t>
  </si>
  <si>
    <t>43/WIMI/I/G</t>
  </si>
  <si>
    <t>WYDZIAŁ GOSPODARKI MIESZKANIOWEJ</t>
  </si>
  <si>
    <t>46/WGMII/I/P</t>
  </si>
  <si>
    <t>47/WGMII/I/P</t>
  </si>
  <si>
    <t>089 Odsetki za nieterminowe rozliczenia, płacone przez urząd skarbowy</t>
  </si>
  <si>
    <t>266 Dotacja przedmiotowa z budżetu otrzymana przez gospodarstwo pomocnicze</t>
  </si>
  <si>
    <t>92116 Biblioteki</t>
  </si>
  <si>
    <t>92117 Archiwa</t>
  </si>
  <si>
    <t>92118 Muzea</t>
  </si>
  <si>
    <t>0910</t>
  </si>
  <si>
    <t>0020</t>
  </si>
  <si>
    <t>0920</t>
  </si>
  <si>
    <t>2440</t>
  </si>
  <si>
    <t>Składki do organizacji międzynarodowych</t>
  </si>
  <si>
    <t>70001 Zakłady gospodarki mieszkaniowej</t>
  </si>
  <si>
    <t>70004 Różne jednostki obsługi gospodarki mieszkaniowej</t>
  </si>
  <si>
    <t>70005 Gospodarka gruntami i nieruchomościami</t>
  </si>
  <si>
    <t>Wpływy z wpłat gmin i powiatów na rzecz innych jednostek samorządu terytorialnego oraz związków gmin lub związków powiatów na dofinansowanie zadań bieżących</t>
  </si>
  <si>
    <t>Wpływy ze zwrotów dotacji wykorzystanych niezgodnie z przeznaczeniem lub pobranych w nadmiernej wysokości</t>
  </si>
  <si>
    <t>Subwencje ogólne z budżetu państwa</t>
  </si>
  <si>
    <t>Środki na utrzymanie rzecznych przepraw promowych oraz budowę, modernizację, utrzymanie, ochronę i zarządzanie drogami krajowymi i wojewódzkimi w granicach miast na prawach powiatu</t>
  </si>
  <si>
    <t>Wydatki związane z finansowaniem programu F-16</t>
  </si>
  <si>
    <t>Wpłata obliczona na podstawie Produktu Narodowego Brutto</t>
  </si>
  <si>
    <t>Wpłata obliczona, zgodnie z metodologią wynikającą z przepisów Unii Europejskiej, na podstawie podatku od towarów i usług uwzględniająca finansowanie rabatu brytyjskiego</t>
  </si>
  <si>
    <t>Wpłata z tytułu udziału w opłatach celnych i opłatach rolnych</t>
  </si>
  <si>
    <t>Wpłata z tytułu udziału w opłatach cukrowych</t>
  </si>
  <si>
    <t>DZIAŁ 020 – LEŚNICTWO</t>
  </si>
  <si>
    <t>DZIAŁ 500 – HANDEL</t>
  </si>
  <si>
    <t>DZIAŁ 630 – TURYSTYKA</t>
  </si>
  <si>
    <t>DZIAŁ 720 – INFORMATYKA</t>
  </si>
  <si>
    <t>DZIAŁ 730 – NAUKA</t>
  </si>
  <si>
    <t>DZIAŁ 752 - OBRONA NARODOWA</t>
  </si>
  <si>
    <r>
      <t xml:space="preserve">Zadanie </t>
    </r>
    <r>
      <rPr>
        <b/>
        <sz val="11"/>
        <rFont val="Times New Roman"/>
        <family val="1"/>
      </rPr>
      <t>Nr 02/BP/G</t>
    </r>
    <r>
      <rPr>
        <sz val="11"/>
        <rFont val="Times New Roman"/>
        <family val="1"/>
      </rPr>
      <t xml:space="preserve"> - Wydawanie "Sygnałów Płockich" - </t>
    </r>
    <r>
      <rPr>
        <b/>
        <sz val="11"/>
        <rFont val="Times New Roman"/>
        <family val="1"/>
      </rPr>
      <t>wydatki bezpośrednie</t>
    </r>
  </si>
  <si>
    <t>Dotacje celowe otrzymane z budżetu państwa na zadania bieżące z zakresu administracji rządowej oraz inne zadania zlecone ustawami realizowane przez samorząd województwa</t>
  </si>
  <si>
    <t>75062 Polski Instytut Spraw Międzynarodowych</t>
  </si>
  <si>
    <t>849 Dochody z tytułu otrzymanych z Unii Europejskiej kwot specjalnych ryczałtowych na poprawę płynności budżetowej</t>
  </si>
  <si>
    <t>Podatek dochodowy od osób fizycznych</t>
  </si>
  <si>
    <t>Podatek dochodowy od osób prawnych</t>
  </si>
  <si>
    <r>
      <t xml:space="preserve">Zadanie </t>
    </r>
    <r>
      <rPr>
        <b/>
        <sz val="11"/>
        <rFont val="Times New Roman CE"/>
        <family val="1"/>
      </rPr>
      <t>Nr 51/PM/I/P</t>
    </r>
    <r>
      <rPr>
        <sz val="11"/>
        <rFont val="Times New Roman CE"/>
        <family val="1"/>
      </rPr>
      <t xml:space="preserve"> - Budowa mostu przez rzekę Wisłę</t>
    </r>
  </si>
  <si>
    <t>Oddział Radców Prawnych</t>
  </si>
  <si>
    <t>Wydział Zamówień Publicznych</t>
  </si>
  <si>
    <t>Oddział Zarządzania Kryzysowego, Ochrony Ludności i Spraw Obronnych</t>
  </si>
  <si>
    <t>Koordynowanie realizacji zadań obronnych przez wydziały Urzędu Miasta oraz podległe jednostki organizacyjne</t>
  </si>
  <si>
    <t>Oddział Teleinformatyki</t>
  </si>
  <si>
    <t>Oddział Kontroli</t>
  </si>
  <si>
    <t xml:space="preserve">WYDZIAŁ INWESTYCJI MIEJSKICH -  Oddział Planowania, </t>
  </si>
  <si>
    <t>Projektowania i Realizacji Inwestycji</t>
  </si>
  <si>
    <t>Przygotowanie inwestycji</t>
  </si>
  <si>
    <t>Nadzór i koordynacja nad realizacją zadań inwestycyjnych</t>
  </si>
  <si>
    <t>Wynajem lokali mieszkalnych</t>
  </si>
  <si>
    <t>Wspieranie osób i rodzin w zakresie opłat mieszkaniowych</t>
  </si>
  <si>
    <t>Obsługa zadań inwestycyjnych</t>
  </si>
  <si>
    <t>Sprawowanie nadzoru technicznego nad budynkami gminnymi</t>
  </si>
  <si>
    <t>Sprzedaż mieszkań</t>
  </si>
  <si>
    <t>Reprezentowanie interesów Gminy we wspólnotach mieszkaniowych i we współwłasnościach</t>
  </si>
  <si>
    <r>
      <t xml:space="preserve">Zadanie </t>
    </r>
    <r>
      <rPr>
        <b/>
        <sz val="11"/>
        <rFont val="Times New Roman CE"/>
        <family val="1"/>
      </rPr>
      <t>Nr 52/PM/I/P</t>
    </r>
    <r>
      <rPr>
        <sz val="11"/>
        <rFont val="Times New Roman CE"/>
        <family val="1"/>
      </rPr>
      <t xml:space="preserve"> - Drogi dojazdowe</t>
    </r>
  </si>
  <si>
    <t>291 Wpływy ze zwrotów dotacji wykorzystanych niezgodnie z przeznaczeniem lub pobranych w nadmiernej wysokości</t>
  </si>
  <si>
    <t>DZIAŁ 550 - HOTELE 
                      I RESTAURACJE</t>
  </si>
  <si>
    <t xml:space="preserve">DZIAŁ 600 - TRANSPORT 
                       I ŁĄCZNOŚĆ </t>
  </si>
  <si>
    <t>DZIAŁ 700 - GOSPODARKA 
                      MIESZKANIOWA</t>
  </si>
  <si>
    <r>
      <t xml:space="preserve">Zadanie </t>
    </r>
    <r>
      <rPr>
        <b/>
        <sz val="11"/>
        <rFont val="Times New Roman"/>
        <family val="1"/>
      </rPr>
      <t>Nr 04/WOSI/G</t>
    </r>
    <r>
      <rPr>
        <sz val="11"/>
        <rFont val="Times New Roman"/>
        <family val="1"/>
      </rPr>
      <t xml:space="preserve"> - Rozpatrywanie wniosków o wydanie decyzji w sprawach imprez masowych, kulturalnych, sportowych i zgromadzeń - </t>
    </r>
    <r>
      <rPr>
        <b/>
        <sz val="11"/>
        <rFont val="Times New Roman"/>
        <family val="1"/>
      </rPr>
      <t>wydatki bezpośrednie</t>
    </r>
  </si>
  <si>
    <r>
      <t xml:space="preserve">Zadanie </t>
    </r>
    <r>
      <rPr>
        <b/>
        <sz val="11"/>
        <rFont val="Times New Roman"/>
        <family val="1"/>
      </rPr>
      <t>Nr 05/WOSI/G</t>
    </r>
    <r>
      <rPr>
        <sz val="11"/>
        <rFont val="Times New Roman"/>
        <family val="1"/>
      </rPr>
      <t xml:space="preserve"> - Finansowanie działalności Ochotniczych Straży Pożarnych - </t>
    </r>
    <r>
      <rPr>
        <b/>
        <sz val="11"/>
        <rFont val="Times New Roman"/>
        <family val="1"/>
      </rPr>
      <t>wydatki bezpośrednie</t>
    </r>
  </si>
  <si>
    <t>Dokonać następujących zmian w zakresie rzeczowym budżetu miasta Płocka na 2004 rok:</t>
  </si>
  <si>
    <t>ZAKŁAD  USŁUG  MIEJSKICH  "MUNISERWIS"</t>
  </si>
  <si>
    <t>Utrzymanie czystości i konserwacja zieleni</t>
  </si>
  <si>
    <t>18/WIMI/I/G</t>
  </si>
  <si>
    <t>19/WIMI/I/G</t>
  </si>
  <si>
    <t>20/WIMI/I/G</t>
  </si>
  <si>
    <t>21/WIMI/I/G</t>
  </si>
  <si>
    <t>24/WIMI/I/G</t>
  </si>
  <si>
    <t>29/WIMI/I/G</t>
  </si>
  <si>
    <t>32/WIMI/I/G</t>
  </si>
  <si>
    <t>33/WIMI/I/G</t>
  </si>
  <si>
    <t>34/WIMI/I/G</t>
  </si>
  <si>
    <t>35/WIMI/I/G</t>
  </si>
  <si>
    <t>03/WUGII/G</t>
  </si>
  <si>
    <t>04/WUGII/G</t>
  </si>
  <si>
    <t>05/WUGII/G</t>
  </si>
  <si>
    <t>01/WUGIII/G</t>
  </si>
  <si>
    <t>01/WUGIV/G</t>
  </si>
  <si>
    <t>01/WIMI/G</t>
  </si>
  <si>
    <t>01/WIMII/G</t>
  </si>
  <si>
    <t>01/WGMI/G</t>
  </si>
  <si>
    <t>02/WGMI/G</t>
  </si>
  <si>
    <t>01/WGMII/G</t>
  </si>
  <si>
    <t>02/WGMII/G</t>
  </si>
  <si>
    <t>03/WGMII/G</t>
  </si>
  <si>
    <t>DOCHODY OD OSÓB PRAWNYCH, OD OSÓB FIZYCZNYCH I OD INNYCH JEDNOSTEK NIEPOSIADAJĄCYCH OSOBOWOŚCI PRAWNEJ ORAZ WYDATKI ZWIĄZANE Z ICH POBOREM</t>
  </si>
  <si>
    <t xml:space="preserve">DZIAŁ 757 - </t>
  </si>
  <si>
    <t>OBSŁUGA DŁUGU PUBLICZNEGO</t>
  </si>
  <si>
    <t xml:space="preserve">DZIAŁ 758 - </t>
  </si>
  <si>
    <t>RÓŻNE ROZLICZENIA</t>
  </si>
  <si>
    <t xml:space="preserve">DZIAŁ 801 - </t>
  </si>
  <si>
    <t>OŚWIATA I WYCHOWANIE</t>
  </si>
  <si>
    <t>DZIAŁ 803 -</t>
  </si>
  <si>
    <t>SZKOLNICTWO WYŻSZE</t>
  </si>
  <si>
    <t>Pomocnicze placówki naukowe i inne jednostki organizacyjne Polskiej Akademii Nauk</t>
  </si>
  <si>
    <t>Rada do Spraw Uchodźców</t>
  </si>
  <si>
    <t>Rządowe Centrum Studiów Strategicznych</t>
  </si>
  <si>
    <t>Centrum Personalizacji Dokumentów</t>
  </si>
  <si>
    <t>Urząd do Spraw Repatriacji i Cudzoziemców</t>
  </si>
  <si>
    <t>Przekazywanie dotacji niepublicznym szkołom podstawowym i gimnazjom</t>
  </si>
  <si>
    <t>665 Wpłaty gmin i powiatów na rzecz innych jednostek samorządu terytorialnego oraz związków gmin lub związków powiatów na dofinansowanie zadań inwestycyjnych i zakupów inwestycyjnych</t>
  </si>
  <si>
    <t>680 Rezerwy na inwestycje i zakupy inwestycyjne</t>
  </si>
  <si>
    <t>DZIAŁ 400 - WYTWARZANIE 
                       I ZAOPATRYWANIE 
                       W ENERGIĘ 
                       ELEKTRYCZNĄ, GAZ 
                       I WODĘ</t>
  </si>
  <si>
    <t>Nadzór merytoryczny nad placówkami oświatowo - wychowawczymi i opiekuńczymi prowadzonymi przez Miasto Płock</t>
  </si>
  <si>
    <t>KANCELARIA PREZYDENTA MIASTA</t>
  </si>
  <si>
    <t>Pełnomocnik ds. Przeprawy Mostowej</t>
  </si>
  <si>
    <t>Pełnomocnik ds Rozwoju Gospodarczego i Aktywnych Form Zwalczania Bezrobocia</t>
  </si>
  <si>
    <t xml:space="preserve">WYDZIAŁ SKARBU I BUDŻETU </t>
  </si>
  <si>
    <t>Oddział Budżetu</t>
  </si>
  <si>
    <t>852 Wpłata obliczona, zgodnie z metodologią wynikającą z przepisów Unii Europejskiej, na podstawie podatku od towarów i usług uwzględniająca finansowanie rabatu brytyjskiego</t>
  </si>
  <si>
    <t>853 Wpłata z tytułu udziału w opłatach celnych i opłatach rolnych</t>
  </si>
  <si>
    <r>
      <t>Zadanie</t>
    </r>
    <r>
      <rPr>
        <b/>
        <sz val="11"/>
        <rFont val="Times New Roman"/>
        <family val="1"/>
      </rPr>
      <t xml:space="preserve"> Nr 01/WGKII/G</t>
    </r>
    <r>
      <rPr>
        <sz val="11"/>
        <rFont val="Times New Roman"/>
        <family val="1"/>
      </rPr>
      <t xml:space="preserve"> - Współdziałanie w zakresie egzekwowania przepisów ochrony środowiska i rolnictwa - </t>
    </r>
    <r>
      <rPr>
        <b/>
        <sz val="11"/>
        <rFont val="Times New Roman"/>
        <family val="1"/>
      </rPr>
      <t>wydatki bezpośrednie</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</si>
</sst>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 &quot;zł&quot;"/>
  </numFmts>
  <fonts count="36">
    <font>
      <sz val="10"/>
      <name val="Arial CE"/>
      <family val="0"/>
    </font>
    <font>
      <sz val="10"/>
      <name val="Times New Roman CE"/>
      <family val="1"/>
    </font>
    <font>
      <sz val="12"/>
      <name val="Times New Roman CE"/>
      <family val="1"/>
    </font>
    <font>
      <b/>
      <sz val="12"/>
      <name val="Times New Roman CE"/>
      <family val="1"/>
    </font>
    <font>
      <sz val="8"/>
      <name val="Times New Roman CE"/>
      <family val="1"/>
    </font>
    <font>
      <sz val="11"/>
      <name val="Times New Roman CE"/>
      <family val="1"/>
    </font>
    <font>
      <i/>
      <sz val="10"/>
      <name val="Times New Roman CE"/>
      <family val="1"/>
    </font>
    <font>
      <i/>
      <sz val="12"/>
      <name val="Times New Roman CE"/>
      <family val="1"/>
    </font>
    <font>
      <b/>
      <sz val="11"/>
      <name val="Times New Roman CE"/>
      <family val="1"/>
    </font>
    <font>
      <b/>
      <sz val="8"/>
      <name val="Tahoma"/>
      <family val="0"/>
    </font>
    <font>
      <sz val="8"/>
      <name val="Tahoma"/>
      <family val="0"/>
    </font>
    <font>
      <sz val="11"/>
      <name val="Times New Roman"/>
      <family val="1"/>
    </font>
    <font>
      <b/>
      <u val="single"/>
      <sz val="11"/>
      <name val="Times New Roman"/>
      <family val="1"/>
    </font>
    <font>
      <b/>
      <sz val="11"/>
      <name val="Times New Roman"/>
      <family val="1"/>
    </font>
    <font>
      <sz val="11"/>
      <color indexed="10"/>
      <name val="Times New Roman"/>
      <family val="1"/>
    </font>
    <font>
      <b/>
      <u val="single"/>
      <sz val="11"/>
      <name val="Times New Roman CE"/>
      <family val="1"/>
    </font>
    <font>
      <sz val="14"/>
      <color indexed="10"/>
      <name val="Times New Roman CE"/>
      <family val="1"/>
    </font>
    <font>
      <b/>
      <sz val="14"/>
      <color indexed="10"/>
      <name val="Times New Roman CE"/>
      <family val="1"/>
    </font>
    <font>
      <b/>
      <sz val="11"/>
      <color indexed="10"/>
      <name val="Times New Roman CE"/>
      <family val="1"/>
    </font>
    <font>
      <b/>
      <sz val="12"/>
      <color indexed="12"/>
      <name val="Times New Roman CE"/>
      <family val="1"/>
    </font>
    <font>
      <sz val="10"/>
      <color indexed="12"/>
      <name val="Times New Roman CE"/>
      <family val="1"/>
    </font>
    <font>
      <i/>
      <sz val="10"/>
      <color indexed="60"/>
      <name val="Times New Roman CE"/>
      <family val="1"/>
    </font>
    <font>
      <sz val="10"/>
      <color indexed="10"/>
      <name val="Times New Roman CE"/>
      <family val="1"/>
    </font>
    <font>
      <b/>
      <sz val="14"/>
      <name val="Times New Roman CE"/>
      <family val="1"/>
    </font>
    <font>
      <b/>
      <sz val="10"/>
      <name val="Times New Roman CE"/>
      <family val="1"/>
    </font>
    <font>
      <sz val="10"/>
      <color indexed="10"/>
      <name val="Arial CE"/>
      <family val="0"/>
    </font>
    <font>
      <sz val="12"/>
      <color indexed="10"/>
      <name val="Times New Roman CE"/>
      <family val="1"/>
    </font>
    <font>
      <sz val="12"/>
      <color indexed="10"/>
      <name val="Times New Roman"/>
      <family val="1"/>
    </font>
    <font>
      <b/>
      <sz val="11"/>
      <color indexed="58"/>
      <name val="Times New Roman CE"/>
      <family val="1"/>
    </font>
    <font>
      <sz val="10"/>
      <color indexed="58"/>
      <name val="Times New Roman CE"/>
      <family val="1"/>
    </font>
    <font>
      <sz val="12"/>
      <color indexed="58"/>
      <name val="Times New Roman CE"/>
      <family val="1"/>
    </font>
    <font>
      <b/>
      <u val="single"/>
      <sz val="12"/>
      <name val="Times New Roman CE"/>
      <family val="1"/>
    </font>
    <font>
      <b/>
      <i/>
      <sz val="12"/>
      <name val="Times New Roman CE"/>
      <family val="1"/>
    </font>
    <font>
      <b/>
      <sz val="10"/>
      <name val="Arial CE"/>
      <family val="0"/>
    </font>
    <font>
      <u val="single"/>
      <sz val="12"/>
      <name val="Times New Roman CE"/>
      <family val="1"/>
    </font>
    <font>
      <b/>
      <sz val="8"/>
      <name val="Arial CE"/>
      <family val="2"/>
    </font>
  </fonts>
  <fills count="6">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40"/>
        <bgColor indexed="64"/>
      </patternFill>
    </fill>
    <fill>
      <patternFill patternType="solid">
        <fgColor indexed="8"/>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Border="1" applyAlignment="1">
      <alignment/>
    </xf>
    <xf numFmtId="0" fontId="5" fillId="0" borderId="0" xfId="0" applyFont="1" applyAlignment="1">
      <alignment vertical="top"/>
    </xf>
    <xf numFmtId="0" fontId="5" fillId="0" borderId="0" xfId="0" applyFont="1" applyBorder="1" applyAlignment="1">
      <alignment vertical="top"/>
    </xf>
    <xf numFmtId="0" fontId="3" fillId="0" borderId="1"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wrapText="1"/>
    </xf>
    <xf numFmtId="0" fontId="8" fillId="0" borderId="0" xfId="0" applyFont="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2" fillId="0" borderId="0" xfId="0" applyFont="1" applyAlignment="1">
      <alignment wrapText="1"/>
    </xf>
    <xf numFmtId="0" fontId="3" fillId="0" borderId="0" xfId="0" applyFont="1" applyAlignment="1">
      <alignment wrapText="1"/>
    </xf>
    <xf numFmtId="0" fontId="2" fillId="0" borderId="0" xfId="0" applyFont="1" applyAlignment="1">
      <alignment vertical="top"/>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5" fillId="0" borderId="1" xfId="0" applyFont="1" applyBorder="1" applyAlignment="1">
      <alignment vertical="center" wrapText="1"/>
    </xf>
    <xf numFmtId="0" fontId="11" fillId="0" borderId="0" xfId="0" applyFont="1" applyAlignment="1">
      <alignment/>
    </xf>
    <xf numFmtId="0" fontId="12" fillId="0" borderId="0" xfId="0" applyFont="1" applyAlignment="1">
      <alignment/>
    </xf>
    <xf numFmtId="0" fontId="11" fillId="0" borderId="0" xfId="0" applyFont="1" applyFill="1" applyAlignment="1">
      <alignment/>
    </xf>
    <xf numFmtId="0" fontId="11" fillId="0" borderId="0" xfId="0" applyFont="1" applyAlignment="1">
      <alignment vertical="center"/>
    </xf>
    <xf numFmtId="0" fontId="11" fillId="2" borderId="0" xfId="0" applyFont="1" applyFill="1" applyAlignment="1">
      <alignment vertical="center"/>
    </xf>
    <xf numFmtId="4" fontId="11" fillId="0" borderId="0" xfId="0" applyNumberFormat="1" applyFont="1" applyAlignment="1">
      <alignment vertical="center"/>
    </xf>
    <xf numFmtId="0" fontId="11" fillId="0" borderId="0" xfId="0" applyFont="1" applyFill="1" applyAlignment="1">
      <alignment vertical="center"/>
    </xf>
    <xf numFmtId="0" fontId="11" fillId="3" borderId="0" xfId="0" applyFont="1" applyFill="1" applyAlignment="1">
      <alignment vertical="center"/>
    </xf>
    <xf numFmtId="4" fontId="11" fillId="3" borderId="0" xfId="0" applyNumberFormat="1" applyFont="1" applyFill="1" applyAlignment="1">
      <alignment vertical="center"/>
    </xf>
    <xf numFmtId="4" fontId="11" fillId="0" borderId="0" xfId="0" applyNumberFormat="1" applyFont="1" applyAlignment="1">
      <alignment/>
    </xf>
    <xf numFmtId="4" fontId="11" fillId="2" borderId="0" xfId="0" applyNumberFormat="1" applyFont="1" applyFill="1" applyAlignment="1">
      <alignment vertical="center"/>
    </xf>
    <xf numFmtId="4" fontId="11" fillId="0" borderId="0" xfId="0" applyNumberFormat="1" applyFont="1" applyFill="1" applyAlignment="1">
      <alignment vertical="center"/>
    </xf>
    <xf numFmtId="0" fontId="14" fillId="0" borderId="0" xfId="0" applyFont="1" applyAlignment="1">
      <alignment vertical="center"/>
    </xf>
    <xf numFmtId="0" fontId="14" fillId="0" borderId="0" xfId="0"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5" fillId="0" borderId="0" xfId="0" applyFont="1" applyAlignment="1">
      <alignment vertical="center" wrapText="1"/>
    </xf>
    <xf numFmtId="0" fontId="8" fillId="0" borderId="1" xfId="0" applyFont="1" applyBorder="1" applyAlignment="1">
      <alignment vertical="center"/>
    </xf>
    <xf numFmtId="0" fontId="11" fillId="0" borderId="0" xfId="0" applyFont="1" applyAlignment="1">
      <alignment vertical="center" wrapText="1"/>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4" fontId="5" fillId="0" borderId="0" xfId="0" applyNumberFormat="1" applyFont="1" applyFill="1" applyAlignment="1">
      <alignment vertical="center"/>
    </xf>
    <xf numFmtId="0" fontId="5" fillId="3" borderId="0" xfId="0" applyFont="1" applyFill="1" applyAlignment="1">
      <alignment vertical="center"/>
    </xf>
    <xf numFmtId="4" fontId="5" fillId="3" borderId="0" xfId="0" applyNumberFormat="1" applyFont="1" applyFill="1" applyAlignment="1">
      <alignment vertical="center"/>
    </xf>
    <xf numFmtId="4" fontId="5" fillId="0" borderId="0" xfId="0" applyNumberFormat="1" applyFont="1" applyAlignment="1">
      <alignment vertical="center"/>
    </xf>
    <xf numFmtId="4" fontId="5" fillId="2" borderId="0" xfId="0" applyNumberFormat="1" applyFont="1" applyFill="1" applyAlignment="1">
      <alignment vertical="center"/>
    </xf>
    <xf numFmtId="0" fontId="5" fillId="4" borderId="0" xfId="0" applyFont="1" applyFill="1" applyAlignment="1">
      <alignment vertical="center"/>
    </xf>
    <xf numFmtId="4" fontId="5" fillId="4" borderId="0" xfId="0" applyNumberFormat="1" applyFont="1" applyFill="1" applyAlignment="1">
      <alignment vertical="center"/>
    </xf>
    <xf numFmtId="0" fontId="15" fillId="0" borderId="1" xfId="0" applyFont="1" applyBorder="1" applyAlignment="1">
      <alignment vertical="center" wrapText="1"/>
    </xf>
    <xf numFmtId="0" fontId="1" fillId="0" borderId="1" xfId="0" applyFont="1" applyBorder="1" applyAlignment="1">
      <alignment vertical="center"/>
    </xf>
    <xf numFmtId="0" fontId="16" fillId="5" borderId="1" xfId="0" applyFont="1" applyFill="1" applyBorder="1" applyAlignment="1">
      <alignment vertical="center"/>
    </xf>
    <xf numFmtId="0" fontId="17" fillId="5" borderId="1" xfId="0" applyFont="1" applyFill="1" applyBorder="1" applyAlignment="1">
      <alignment vertical="center"/>
    </xf>
    <xf numFmtId="0" fontId="18" fillId="5" borderId="1" xfId="0" applyFont="1" applyFill="1" applyBorder="1" applyAlignment="1">
      <alignment vertical="center"/>
    </xf>
    <xf numFmtId="0" fontId="11" fillId="0" borderId="1" xfId="0" applyFont="1" applyBorder="1" applyAlignment="1">
      <alignment/>
    </xf>
    <xf numFmtId="0" fontId="12" fillId="0" borderId="1" xfId="0" applyFont="1" applyBorder="1" applyAlignment="1">
      <alignment vertical="center" wrapText="1"/>
    </xf>
    <xf numFmtId="0" fontId="11" fillId="0" borderId="1" xfId="0" applyFont="1" applyBorder="1" applyAlignment="1">
      <alignment vertical="center"/>
    </xf>
    <xf numFmtId="0" fontId="11" fillId="2" borderId="1" xfId="0" applyFont="1" applyFill="1" applyBorder="1" applyAlignment="1">
      <alignment vertical="center" wrapText="1"/>
    </xf>
    <xf numFmtId="0" fontId="11" fillId="3" borderId="1" xfId="0" applyFont="1" applyFill="1" applyBorder="1" applyAlignment="1">
      <alignment vertical="center"/>
    </xf>
    <xf numFmtId="0" fontId="11" fillId="3" borderId="1" xfId="0" applyFont="1" applyFill="1" applyBorder="1" applyAlignment="1">
      <alignment vertical="center" wrapText="1"/>
    </xf>
    <xf numFmtId="0" fontId="11" fillId="0" borderId="1" xfId="0" applyFont="1" applyBorder="1" applyAlignment="1">
      <alignment vertical="center" wrapText="1"/>
    </xf>
    <xf numFmtId="0" fontId="11" fillId="2" borderId="1" xfId="0" applyFont="1" applyFill="1" applyBorder="1" applyAlignment="1">
      <alignment vertical="center"/>
    </xf>
    <xf numFmtId="0" fontId="14" fillId="0" borderId="1" xfId="0" applyFont="1" applyBorder="1" applyAlignment="1">
      <alignment vertical="center"/>
    </xf>
    <xf numFmtId="0" fontId="14" fillId="0" borderId="1" xfId="0" applyFont="1" applyBorder="1" applyAlignment="1">
      <alignment vertical="center" wrapText="1"/>
    </xf>
    <xf numFmtId="0" fontId="11" fillId="0" borderId="1" xfId="0" applyFont="1" applyFill="1" applyBorder="1" applyAlignment="1">
      <alignment vertical="center" wrapText="1"/>
    </xf>
    <xf numFmtId="0" fontId="11" fillId="4" borderId="1" xfId="0" applyFont="1" applyFill="1" applyBorder="1" applyAlignment="1">
      <alignment vertical="center"/>
    </xf>
    <xf numFmtId="0" fontId="11" fillId="4" borderId="1" xfId="0" applyFont="1" applyFill="1" applyBorder="1" applyAlignment="1">
      <alignment vertical="center" wrapText="1"/>
    </xf>
    <xf numFmtId="0" fontId="5" fillId="0" borderId="1" xfId="0" applyFont="1" applyBorder="1" applyAlignment="1">
      <alignment/>
    </xf>
    <xf numFmtId="0" fontId="5" fillId="0" borderId="1" xfId="0" applyFont="1" applyFill="1" applyBorder="1" applyAlignment="1">
      <alignment vertical="center"/>
    </xf>
    <xf numFmtId="0" fontId="5" fillId="2" borderId="1" xfId="0"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5" fillId="0" borderId="1" xfId="0" applyFont="1" applyBorder="1" applyAlignment="1">
      <alignment vertical="center"/>
    </xf>
    <xf numFmtId="0" fontId="5" fillId="2" borderId="1" xfId="0" applyFont="1" applyFill="1" applyBorder="1" applyAlignment="1">
      <alignment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0" borderId="1" xfId="0" applyFont="1" applyFill="1" applyBorder="1" applyAlignment="1">
      <alignment vertical="center" wrapText="1"/>
    </xf>
    <xf numFmtId="0" fontId="8" fillId="0" borderId="0" xfId="0" applyFont="1" applyAlignment="1">
      <alignment horizontal="center" vertical="center"/>
    </xf>
    <xf numFmtId="0" fontId="8" fillId="2" borderId="0" xfId="0" applyFont="1" applyFill="1" applyAlignment="1">
      <alignment horizontal="center" vertical="center"/>
    </xf>
    <xf numFmtId="0" fontId="8" fillId="3" borderId="0" xfId="0" applyFont="1" applyFill="1" applyAlignment="1">
      <alignment horizontal="center" vertical="center"/>
    </xf>
    <xf numFmtId="0" fontId="8" fillId="0" borderId="0" xfId="0" applyFont="1" applyFill="1" applyAlignment="1">
      <alignment horizontal="center" vertical="center"/>
    </xf>
    <xf numFmtId="0" fontId="2" fillId="0" borderId="0" xfId="0" applyFont="1" applyBorder="1" applyAlignment="1">
      <alignment vertical="center"/>
    </xf>
    <xf numFmtId="0" fontId="1" fillId="0" borderId="0" xfId="0" applyFont="1" applyAlignment="1">
      <alignment horizontal="center"/>
    </xf>
    <xf numFmtId="0" fontId="19" fillId="0" borderId="0" xfId="0" applyFont="1" applyAlignment="1">
      <alignment vertical="center"/>
    </xf>
    <xf numFmtId="0" fontId="20" fillId="0" borderId="0" xfId="0" applyFont="1" applyAlignment="1">
      <alignment/>
    </xf>
    <xf numFmtId="0" fontId="20" fillId="0" borderId="0" xfId="0" applyFont="1" applyAlignment="1">
      <alignment vertical="center"/>
    </xf>
    <xf numFmtId="0" fontId="21" fillId="0" borderId="1" xfId="0" applyFont="1" applyBorder="1" applyAlignment="1">
      <alignment vertical="center" wrapText="1"/>
    </xf>
    <xf numFmtId="0" fontId="1" fillId="0" borderId="1" xfId="0" applyFont="1" applyBorder="1" applyAlignment="1">
      <alignment horizontal="center" vertical="center"/>
    </xf>
    <xf numFmtId="4" fontId="19" fillId="0" borderId="0" xfId="0" applyNumberFormat="1" applyFont="1" applyAlignment="1">
      <alignment vertical="center"/>
    </xf>
    <xf numFmtId="4" fontId="1" fillId="0" borderId="0" xfId="0" applyNumberFormat="1" applyFont="1" applyAlignment="1">
      <alignment/>
    </xf>
    <xf numFmtId="4" fontId="1" fillId="0" borderId="0" xfId="0" applyNumberFormat="1" applyFont="1" applyAlignment="1">
      <alignment horizontal="center"/>
    </xf>
    <xf numFmtId="0" fontId="1" fillId="0" borderId="0" xfId="0" applyFont="1" applyAlignment="1">
      <alignment wrapText="1"/>
    </xf>
    <xf numFmtId="0" fontId="5" fillId="0" borderId="0" xfId="0" applyFont="1" applyAlignment="1">
      <alignment horizontal="center" vertical="top"/>
    </xf>
    <xf numFmtId="0" fontId="2" fillId="0" borderId="0" xfId="0" applyFont="1" applyBorder="1" applyAlignment="1">
      <alignment horizontal="left" wrapText="1"/>
    </xf>
    <xf numFmtId="0" fontId="2" fillId="0" borderId="0" xfId="0" applyFont="1" applyBorder="1" applyAlignment="1">
      <alignment horizont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4" fontId="6"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4" fontId="8"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vertical="center" wrapText="1"/>
    </xf>
    <xf numFmtId="0" fontId="4" fillId="0" borderId="1" xfId="0" applyFont="1" applyBorder="1" applyAlignment="1">
      <alignment horizontal="center"/>
    </xf>
    <xf numFmtId="49" fontId="6" fillId="0" borderId="1" xfId="0" applyNumberFormat="1" applyFont="1" applyBorder="1" applyAlignment="1">
      <alignment horizontal="center" vertical="center"/>
    </xf>
    <xf numFmtId="0" fontId="4" fillId="0" borderId="1" xfId="0" applyNumberFormat="1" applyFont="1" applyBorder="1" applyAlignment="1">
      <alignment horizontal="center"/>
    </xf>
    <xf numFmtId="0" fontId="28" fillId="0" borderId="0" xfId="0" applyFont="1" applyAlignment="1">
      <alignment horizontal="center"/>
    </xf>
    <xf numFmtId="0" fontId="29" fillId="0" borderId="0" xfId="0" applyFont="1" applyAlignment="1">
      <alignment/>
    </xf>
    <xf numFmtId="0" fontId="30" fillId="0" borderId="0" xfId="0" applyFont="1" applyAlignment="1">
      <alignment vertical="center"/>
    </xf>
    <xf numFmtId="4" fontId="30" fillId="0" borderId="0" xfId="0" applyNumberFormat="1" applyFont="1" applyAlignment="1">
      <alignment horizontal="center"/>
    </xf>
    <xf numFmtId="0" fontId="1" fillId="0" borderId="0" xfId="0"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4" fontId="3" fillId="0" borderId="1" xfId="0" applyNumberFormat="1" applyFont="1" applyBorder="1" applyAlignment="1">
      <alignment vertical="center"/>
    </xf>
    <xf numFmtId="4" fontId="1" fillId="0" borderId="1" xfId="0" applyNumberFormat="1" applyFont="1" applyBorder="1" applyAlignment="1">
      <alignment vertical="center" wrapText="1"/>
    </xf>
    <xf numFmtId="0" fontId="8"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22" fillId="0" borderId="0" xfId="0" applyFont="1" applyAlignment="1">
      <alignment/>
    </xf>
    <xf numFmtId="0" fontId="22" fillId="0" borderId="0" xfId="0" applyFont="1" applyAlignment="1">
      <alignment horizontal="center"/>
    </xf>
    <xf numFmtId="4" fontId="3" fillId="0" borderId="0" xfId="0" applyNumberFormat="1" applyFont="1" applyAlignment="1">
      <alignment vertical="center"/>
    </xf>
    <xf numFmtId="0" fontId="3" fillId="0" borderId="1" xfId="0" applyNumberFormat="1" applyFont="1" applyBorder="1" applyAlignment="1">
      <alignment horizontal="center" vertical="center"/>
    </xf>
    <xf numFmtId="4" fontId="1" fillId="0" borderId="1" xfId="0" applyNumberFormat="1" applyFont="1" applyBorder="1" applyAlignment="1">
      <alignment horizontal="right" vertical="center"/>
    </xf>
    <xf numFmtId="0" fontId="2" fillId="0" borderId="0" xfId="0" applyFont="1" applyAlignment="1">
      <alignment horizontal="justify"/>
    </xf>
    <xf numFmtId="0" fontId="1" fillId="0" borderId="0" xfId="0" applyFont="1" applyAlignment="1">
      <alignment horizontal="justify"/>
    </xf>
    <xf numFmtId="0" fontId="2" fillId="0" borderId="0" xfId="0" applyFont="1" applyAlignment="1">
      <alignment horizontal="left"/>
    </xf>
    <xf numFmtId="4" fontId="2" fillId="0" borderId="0" xfId="0" applyNumberFormat="1" applyFont="1" applyAlignment="1">
      <alignment/>
    </xf>
    <xf numFmtId="0" fontId="4" fillId="0" borderId="2" xfId="0" applyFont="1" applyBorder="1" applyAlignment="1">
      <alignment horizontal="center"/>
    </xf>
    <xf numFmtId="0" fontId="2" fillId="0" borderId="0" xfId="0" applyFont="1" applyAlignment="1">
      <alignment horizontal="justify" vertical="center" wrapText="1"/>
    </xf>
    <xf numFmtId="0" fontId="0" fillId="0" borderId="0" xfId="0" applyFont="1" applyAlignment="1">
      <alignment horizontal="justify" vertical="center" wrapText="1"/>
    </xf>
    <xf numFmtId="0" fontId="3" fillId="0" borderId="0" xfId="0" applyFont="1" applyAlignment="1">
      <alignment horizontal="justify" vertical="top" wrapText="1"/>
    </xf>
    <xf numFmtId="0" fontId="0" fillId="0" borderId="0" xfId="0" applyFont="1" applyAlignment="1">
      <alignment horizontal="justify" vertical="top"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33" fillId="0" borderId="0" xfId="0" applyFont="1" applyAlignment="1">
      <alignment horizontal="center" vertical="center" wrapText="1"/>
    </xf>
    <xf numFmtId="0" fontId="3" fillId="0" borderId="0" xfId="0" applyFont="1" applyAlignment="1">
      <alignment horizontal="center" wrapText="1"/>
    </xf>
    <xf numFmtId="0" fontId="0" fillId="0" borderId="0" xfId="0" applyFont="1" applyAlignment="1">
      <alignment horizontal="center" wrapText="1"/>
    </xf>
    <xf numFmtId="0" fontId="3" fillId="0" borderId="3" xfId="0" applyFont="1" applyBorder="1" applyAlignment="1">
      <alignment horizontal="justify" vertical="center"/>
    </xf>
    <xf numFmtId="0" fontId="3" fillId="0" borderId="0" xfId="0" applyFont="1" applyAlignment="1">
      <alignment horizontal="center" vertical="center"/>
    </xf>
    <xf numFmtId="0" fontId="3" fillId="0" borderId="0" xfId="0" applyFont="1" applyBorder="1" applyAlignment="1">
      <alignment horizontal="center" wrapText="1"/>
    </xf>
    <xf numFmtId="0" fontId="3" fillId="0" borderId="4" xfId="0" applyFont="1" applyBorder="1" applyAlignment="1">
      <alignment horizontal="justify" vertical="center" wrapText="1"/>
    </xf>
    <xf numFmtId="0" fontId="23" fillId="0" borderId="0" xfId="0" applyFont="1" applyAlignment="1">
      <alignment horizontal="center" wrapText="1"/>
    </xf>
    <xf numFmtId="0" fontId="24" fillId="0" borderId="0" xfId="0" applyFont="1" applyAlignment="1">
      <alignment horizontal="center" wrapText="1"/>
    </xf>
    <xf numFmtId="0" fontId="5" fillId="0" borderId="0" xfId="0" applyFont="1" applyBorder="1" applyAlignment="1">
      <alignment horizontal="justify" vertical="top" wrapText="1"/>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0" fontId="0" fillId="0" borderId="0" xfId="0" applyFont="1" applyAlignment="1">
      <alignment horizontal="justify" wrapText="1"/>
    </xf>
    <xf numFmtId="0" fontId="22" fillId="0" borderId="0" xfId="0" applyFont="1" applyAlignment="1">
      <alignment horizontal="center" vertical="center" wrapText="1"/>
    </xf>
    <xf numFmtId="0" fontId="31" fillId="0" borderId="0" xfId="0" applyFont="1" applyAlignment="1">
      <alignment horizontal="justify" vertical="center" wrapText="1"/>
    </xf>
    <xf numFmtId="0" fontId="0" fillId="0" borderId="0" xfId="0" applyFont="1" applyAlignment="1">
      <alignment horizontal="justify" vertical="center" wrapText="1"/>
    </xf>
    <xf numFmtId="0" fontId="22" fillId="0" borderId="0" xfId="0" applyFont="1" applyAlignment="1">
      <alignment horizontal="center" vertical="center"/>
    </xf>
    <xf numFmtId="0" fontId="1" fillId="0" borderId="0" xfId="0" applyFont="1" applyAlignment="1">
      <alignment horizontal="center" vertical="center"/>
    </xf>
    <xf numFmtId="0" fontId="26" fillId="0" borderId="0" xfId="0" applyFont="1" applyAlignment="1">
      <alignment horizontal="center" vertical="center" wrapText="1"/>
    </xf>
    <xf numFmtId="0" fontId="27" fillId="0" borderId="0" xfId="0" applyFont="1" applyAlignment="1">
      <alignment horizontal="justify" vertical="center" wrapText="1"/>
    </xf>
    <xf numFmtId="0" fontId="25"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center" vertical="center" wrapText="1"/>
    </xf>
    <xf numFmtId="0" fontId="2" fillId="0" borderId="0" xfId="0" applyFont="1" applyAlignment="1">
      <alignment horizontal="center"/>
    </xf>
    <xf numFmtId="4" fontId="1" fillId="0" borderId="0" xfId="0" applyNumberFormat="1" applyFont="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M305"/>
  <sheetViews>
    <sheetView tabSelected="1" view="pageBreakPreview" zoomScaleSheetLayoutView="100" workbookViewId="0" topLeftCell="B211">
      <selection activeCell="H207" sqref="H207"/>
    </sheetView>
  </sheetViews>
  <sheetFormatPr defaultColWidth="9.00390625" defaultRowHeight="12.75"/>
  <cols>
    <col min="1" max="1" width="0.875" style="1" hidden="1" customWidth="1"/>
    <col min="2" max="2" width="0.875" style="1" customWidth="1"/>
    <col min="3" max="3" width="40.75390625" style="1" customWidth="1"/>
    <col min="4" max="4" width="8.75390625" style="1" customWidth="1"/>
    <col min="5" max="5" width="6.375" style="85" customWidth="1"/>
    <col min="6" max="6" width="18.125" style="1" customWidth="1"/>
    <col min="7" max="7" width="18.375" style="1" customWidth="1"/>
    <col min="8" max="8" width="15.75390625" style="1" customWidth="1"/>
    <col min="9" max="16384" width="9.125" style="1" hidden="1" customWidth="1"/>
  </cols>
  <sheetData>
    <row r="1" spans="3:8" ht="2.25" customHeight="1">
      <c r="C1" s="126" t="s">
        <v>475</v>
      </c>
      <c r="D1" s="126"/>
      <c r="E1" s="127"/>
      <c r="F1" s="126"/>
      <c r="G1" s="126"/>
      <c r="H1" s="1" t="s">
        <v>417</v>
      </c>
    </row>
    <row r="2" spans="3:7" ht="96" customHeight="1">
      <c r="C2" s="149" t="s">
        <v>509</v>
      </c>
      <c r="D2" s="150"/>
      <c r="E2" s="150"/>
      <c r="F2" s="150"/>
      <c r="G2" s="150"/>
    </row>
    <row r="3" ht="6" customHeight="1" hidden="1">
      <c r="E3" s="1"/>
    </row>
    <row r="4" spans="3:7" ht="10.5" customHeight="1">
      <c r="C4" s="152"/>
      <c r="D4" s="153"/>
      <c r="E4" s="153"/>
      <c r="F4" s="153"/>
      <c r="G4" s="153"/>
    </row>
    <row r="5" spans="3:7" s="2" customFormat="1" ht="32.25" customHeight="1">
      <c r="C5" s="154" t="s">
        <v>175</v>
      </c>
      <c r="D5" s="153"/>
      <c r="E5" s="153"/>
      <c r="F5" s="153"/>
      <c r="G5" s="153"/>
    </row>
    <row r="6" ht="6.75" customHeight="1"/>
    <row r="7" s="5" customFormat="1" ht="8.25" customHeight="1" hidden="1">
      <c r="E7" s="95"/>
    </row>
    <row r="8" spans="3:7" s="6" customFormat="1" ht="117" customHeight="1">
      <c r="C8" s="151" t="s">
        <v>558</v>
      </c>
      <c r="D8" s="151"/>
      <c r="E8" s="151"/>
      <c r="F8" s="151"/>
      <c r="G8" s="151"/>
    </row>
    <row r="9" spans="3:7" s="6" customFormat="1" ht="90" customHeight="1">
      <c r="C9" s="151" t="s">
        <v>2428</v>
      </c>
      <c r="D9" s="151"/>
      <c r="E9" s="151"/>
      <c r="F9" s="151"/>
      <c r="G9" s="151"/>
    </row>
    <row r="10" spans="3:7" s="4" customFormat="1" ht="27" customHeight="1">
      <c r="C10" s="147" t="s">
        <v>556</v>
      </c>
      <c r="D10" s="147"/>
      <c r="E10" s="147"/>
      <c r="F10" s="147"/>
      <c r="G10" s="147"/>
    </row>
    <row r="11" spans="3:7" s="4" customFormat="1" ht="9" customHeight="1" hidden="1">
      <c r="C11" s="96"/>
      <c r="D11" s="96"/>
      <c r="E11" s="97"/>
      <c r="F11" s="96"/>
      <c r="G11" s="96"/>
    </row>
    <row r="12" spans="3:7" s="84" customFormat="1" ht="41.25" customHeight="1">
      <c r="C12" s="148" t="s">
        <v>923</v>
      </c>
      <c r="D12" s="148"/>
      <c r="E12" s="148"/>
      <c r="F12" s="148"/>
      <c r="G12" s="148"/>
    </row>
    <row r="13" spans="3:7" s="8" customFormat="1" ht="21" customHeight="1">
      <c r="C13" s="117" t="s">
        <v>1035</v>
      </c>
      <c r="D13" s="117" t="s">
        <v>1036</v>
      </c>
      <c r="E13" s="117" t="s">
        <v>1037</v>
      </c>
      <c r="F13" s="117" t="s">
        <v>1038</v>
      </c>
      <c r="G13" s="117" t="s">
        <v>1039</v>
      </c>
    </row>
    <row r="14" spans="3:7" s="3" customFormat="1" ht="11.25">
      <c r="C14" s="109">
        <v>1</v>
      </c>
      <c r="D14" s="109">
        <v>2</v>
      </c>
      <c r="E14" s="109">
        <v>3</v>
      </c>
      <c r="F14" s="109">
        <v>4</v>
      </c>
      <c r="G14" s="109">
        <v>5</v>
      </c>
    </row>
    <row r="15" spans="3:7" s="3" customFormat="1" ht="45.75" customHeight="1">
      <c r="C15" s="7" t="s">
        <v>1311</v>
      </c>
      <c r="D15" s="109"/>
      <c r="E15" s="99"/>
      <c r="F15" s="109"/>
      <c r="G15" s="101">
        <f>G16</f>
        <v>2500</v>
      </c>
    </row>
    <row r="16" spans="3:7" s="3" customFormat="1" ht="35.25" customHeight="1">
      <c r="C16" s="39" t="s">
        <v>98</v>
      </c>
      <c r="D16" s="98">
        <v>75095</v>
      </c>
      <c r="E16" s="99"/>
      <c r="F16" s="109"/>
      <c r="G16" s="102">
        <f>G17</f>
        <v>2500</v>
      </c>
    </row>
    <row r="17" spans="3:7" s="3" customFormat="1" ht="37.5" customHeight="1">
      <c r="C17" s="11" t="s">
        <v>499</v>
      </c>
      <c r="D17" s="109"/>
      <c r="E17" s="110" t="s">
        <v>1500</v>
      </c>
      <c r="F17" s="109"/>
      <c r="G17" s="100">
        <v>2500</v>
      </c>
    </row>
    <row r="18" spans="3:7" s="3" customFormat="1" ht="153" customHeight="1">
      <c r="C18" s="7" t="s">
        <v>234</v>
      </c>
      <c r="D18" s="109"/>
      <c r="E18" s="99"/>
      <c r="F18" s="101">
        <f>F19</f>
        <v>100000</v>
      </c>
      <c r="G18" s="101">
        <f>G19+G22+G24</f>
        <v>11275493</v>
      </c>
    </row>
    <row r="19" spans="3:7" s="3" customFormat="1" ht="70.5" customHeight="1">
      <c r="C19" s="104" t="s">
        <v>529</v>
      </c>
      <c r="D19" s="98">
        <v>75615</v>
      </c>
      <c r="E19" s="99"/>
      <c r="F19" s="102">
        <f>F20</f>
        <v>100000</v>
      </c>
      <c r="G19" s="102">
        <f>G21</f>
        <v>75493</v>
      </c>
    </row>
    <row r="20" spans="3:7" s="3" customFormat="1" ht="35.25" customHeight="1">
      <c r="C20" s="11" t="s">
        <v>497</v>
      </c>
      <c r="D20" s="109"/>
      <c r="E20" s="110" t="s">
        <v>2559</v>
      </c>
      <c r="F20" s="100">
        <v>100000</v>
      </c>
      <c r="G20" s="100"/>
    </row>
    <row r="21" spans="3:7" s="3" customFormat="1" ht="45" customHeight="1">
      <c r="C21" s="11" t="s">
        <v>1156</v>
      </c>
      <c r="D21" s="109"/>
      <c r="E21" s="110" t="s">
        <v>2562</v>
      </c>
      <c r="F21" s="100"/>
      <c r="G21" s="100">
        <v>75493</v>
      </c>
    </row>
    <row r="22" spans="3:7" s="3" customFormat="1" ht="45.75" customHeight="1">
      <c r="C22" s="104" t="s">
        <v>709</v>
      </c>
      <c r="D22" s="98">
        <v>75621</v>
      </c>
      <c r="E22" s="110"/>
      <c r="F22" s="100"/>
      <c r="G22" s="102">
        <f>G23</f>
        <v>7500000</v>
      </c>
    </row>
    <row r="23" spans="3:7" s="3" customFormat="1" ht="31.5" customHeight="1">
      <c r="C23" s="11" t="s">
        <v>2587</v>
      </c>
      <c r="D23" s="109"/>
      <c r="E23" s="110" t="s">
        <v>2560</v>
      </c>
      <c r="F23" s="100"/>
      <c r="G23" s="100">
        <v>7500000</v>
      </c>
    </row>
    <row r="24" spans="3:7" s="3" customFormat="1" ht="43.5" customHeight="1">
      <c r="C24" s="104" t="s">
        <v>244</v>
      </c>
      <c r="D24" s="98">
        <v>75622</v>
      </c>
      <c r="E24" s="110"/>
      <c r="F24" s="100"/>
      <c r="G24" s="102">
        <f>G25</f>
        <v>3700000</v>
      </c>
    </row>
    <row r="25" spans="3:7" s="3" customFormat="1" ht="31.5" customHeight="1">
      <c r="C25" s="11" t="s">
        <v>2587</v>
      </c>
      <c r="D25" s="109"/>
      <c r="E25" s="110" t="s">
        <v>2560</v>
      </c>
      <c r="F25" s="100"/>
      <c r="G25" s="100">
        <v>3700000</v>
      </c>
    </row>
    <row r="26" spans="3:7" s="3" customFormat="1" ht="42.75" customHeight="1">
      <c r="C26" s="7" t="s">
        <v>1360</v>
      </c>
      <c r="D26" s="109"/>
      <c r="E26" s="110"/>
      <c r="F26" s="101">
        <f>F27</f>
        <v>400000</v>
      </c>
      <c r="G26" s="100"/>
    </row>
    <row r="27" spans="3:7" s="3" customFormat="1" ht="36" customHeight="1">
      <c r="C27" s="39" t="s">
        <v>1247</v>
      </c>
      <c r="D27" s="98">
        <v>75814</v>
      </c>
      <c r="E27" s="110"/>
      <c r="F27" s="102">
        <f>F28</f>
        <v>400000</v>
      </c>
      <c r="G27" s="100"/>
    </row>
    <row r="28" spans="3:7" s="3" customFormat="1" ht="31.5" customHeight="1">
      <c r="C28" s="11" t="s">
        <v>498</v>
      </c>
      <c r="D28" s="109"/>
      <c r="E28" s="110" t="s">
        <v>2561</v>
      </c>
      <c r="F28" s="100">
        <v>400000</v>
      </c>
      <c r="G28" s="100"/>
    </row>
    <row r="29" spans="3:7" s="3" customFormat="1" ht="42" customHeight="1">
      <c r="C29" s="7" t="s">
        <v>1209</v>
      </c>
      <c r="D29" s="98"/>
      <c r="E29" s="110"/>
      <c r="F29" s="101">
        <f>F30</f>
        <v>10000</v>
      </c>
      <c r="G29" s="101">
        <f>G30+G33</f>
        <v>191500</v>
      </c>
    </row>
    <row r="30" spans="3:7" s="3" customFormat="1" ht="36" customHeight="1">
      <c r="C30" s="39" t="s">
        <v>1414</v>
      </c>
      <c r="D30" s="98">
        <v>85201</v>
      </c>
      <c r="E30" s="110"/>
      <c r="F30" s="102">
        <f>F31</f>
        <v>10000</v>
      </c>
      <c r="G30" s="102">
        <f>G32</f>
        <v>10000</v>
      </c>
    </row>
    <row r="31" spans="3:7" s="3" customFormat="1" ht="60.75" customHeight="1">
      <c r="C31" s="11" t="s">
        <v>1949</v>
      </c>
      <c r="D31" s="98"/>
      <c r="E31" s="110" t="s">
        <v>490</v>
      </c>
      <c r="F31" s="100">
        <v>10000</v>
      </c>
      <c r="G31" s="100"/>
    </row>
    <row r="32" spans="3:7" s="3" customFormat="1" ht="60.75" customHeight="1">
      <c r="C32" s="11" t="s">
        <v>745</v>
      </c>
      <c r="D32" s="98"/>
      <c r="E32" s="110" t="s">
        <v>1874</v>
      </c>
      <c r="F32" s="99"/>
      <c r="G32" s="100">
        <v>10000</v>
      </c>
    </row>
    <row r="33" spans="3:7" s="3" customFormat="1" ht="37.5" customHeight="1">
      <c r="C33" s="39" t="s">
        <v>1415</v>
      </c>
      <c r="D33" s="98">
        <v>85202</v>
      </c>
      <c r="E33" s="110"/>
      <c r="F33" s="99"/>
      <c r="G33" s="102">
        <f>G34</f>
        <v>181500</v>
      </c>
    </row>
    <row r="34" spans="3:7" s="3" customFormat="1" ht="37.5" customHeight="1">
      <c r="C34" s="11" t="s">
        <v>1308</v>
      </c>
      <c r="D34" s="98"/>
      <c r="E34" s="110" t="s">
        <v>1142</v>
      </c>
      <c r="F34" s="99"/>
      <c r="G34" s="100">
        <v>181500</v>
      </c>
    </row>
    <row r="35" spans="3:7" s="3" customFormat="1" ht="57.75" customHeight="1">
      <c r="C35" s="7" t="s">
        <v>377</v>
      </c>
      <c r="D35" s="98"/>
      <c r="E35" s="110"/>
      <c r="F35" s="99"/>
      <c r="G35" s="101">
        <f>G36</f>
        <v>100000</v>
      </c>
    </row>
    <row r="36" spans="3:7" s="3" customFormat="1" ht="37.5" customHeight="1">
      <c r="C36" s="39" t="s">
        <v>98</v>
      </c>
      <c r="D36" s="98">
        <v>92195</v>
      </c>
      <c r="E36" s="110"/>
      <c r="F36" s="99"/>
      <c r="G36" s="102">
        <f>G37</f>
        <v>100000</v>
      </c>
    </row>
    <row r="37" spans="3:7" s="3" customFormat="1" ht="37.5" customHeight="1">
      <c r="C37" s="11" t="s">
        <v>499</v>
      </c>
      <c r="D37" s="98"/>
      <c r="E37" s="110" t="s">
        <v>1500</v>
      </c>
      <c r="F37" s="99"/>
      <c r="G37" s="100">
        <v>100000</v>
      </c>
    </row>
    <row r="38" spans="3:7" s="3" customFormat="1" ht="37.5" customHeight="1">
      <c r="C38" s="7" t="s">
        <v>2225</v>
      </c>
      <c r="D38" s="98"/>
      <c r="E38" s="110"/>
      <c r="F38" s="101">
        <f>F39</f>
        <v>71444.81</v>
      </c>
      <c r="G38" s="101">
        <f>G39</f>
        <v>71444.81</v>
      </c>
    </row>
    <row r="39" spans="3:7" s="3" customFormat="1" ht="37.5" customHeight="1">
      <c r="C39" s="39" t="s">
        <v>2355</v>
      </c>
      <c r="D39" s="98">
        <v>92601</v>
      </c>
      <c r="E39" s="110"/>
      <c r="F39" s="102">
        <f>F40</f>
        <v>71444.81</v>
      </c>
      <c r="G39" s="102">
        <f>G41</f>
        <v>71444.81</v>
      </c>
    </row>
    <row r="40" spans="3:7" s="3" customFormat="1" ht="37.5" customHeight="1">
      <c r="C40" s="11" t="s">
        <v>1308</v>
      </c>
      <c r="D40" s="98"/>
      <c r="E40" s="110" t="s">
        <v>1142</v>
      </c>
      <c r="F40" s="130">
        <v>71444.81</v>
      </c>
      <c r="G40" s="130"/>
    </row>
    <row r="41" spans="3:7" s="3" customFormat="1" ht="72.75" customHeight="1">
      <c r="C41" s="11" t="s">
        <v>1134</v>
      </c>
      <c r="D41" s="98"/>
      <c r="E41" s="110" t="s">
        <v>924</v>
      </c>
      <c r="F41" s="100"/>
      <c r="G41" s="100">
        <v>71444.81</v>
      </c>
    </row>
    <row r="42" spans="3:8" s="18" customFormat="1" ht="40.5" customHeight="1">
      <c r="C42" s="118" t="s">
        <v>1210</v>
      </c>
      <c r="D42" s="118"/>
      <c r="E42" s="119"/>
      <c r="F42" s="120">
        <f>F18+F26+F29+F38</f>
        <v>581444.81</v>
      </c>
      <c r="G42" s="120">
        <f>G18+G29+G35+G15+G38</f>
        <v>11640937.81</v>
      </c>
      <c r="H42" s="128"/>
    </row>
    <row r="43" spans="3:8" s="19" customFormat="1" ht="35.25" customHeight="1">
      <c r="C43" s="145" t="s">
        <v>458</v>
      </c>
      <c r="D43" s="145"/>
      <c r="E43" s="145"/>
      <c r="F43" s="145"/>
      <c r="G43" s="145"/>
      <c r="H43" s="169"/>
    </row>
    <row r="44" s="19" customFormat="1" ht="0.75" customHeight="1">
      <c r="E44" s="116"/>
    </row>
    <row r="45" spans="3:7" s="84" customFormat="1" ht="22.5" customHeight="1">
      <c r="C45" s="147" t="s">
        <v>1211</v>
      </c>
      <c r="D45" s="147"/>
      <c r="E45" s="147"/>
      <c r="F45" s="147"/>
      <c r="G45" s="147"/>
    </row>
    <row r="46" s="19" customFormat="1" ht="1.5" customHeight="1" hidden="1">
      <c r="E46" s="116"/>
    </row>
    <row r="47" spans="3:7" s="84" customFormat="1" ht="42.75" customHeight="1">
      <c r="C47" s="148" t="s">
        <v>0</v>
      </c>
      <c r="D47" s="148"/>
      <c r="E47" s="148"/>
      <c r="F47" s="148"/>
      <c r="G47" s="148"/>
    </row>
    <row r="48" spans="3:7" s="8" customFormat="1" ht="21" customHeight="1">
      <c r="C48" s="117" t="s">
        <v>1035</v>
      </c>
      <c r="D48" s="117" t="s">
        <v>1036</v>
      </c>
      <c r="E48" s="117" t="s">
        <v>1037</v>
      </c>
      <c r="F48" s="117" t="s">
        <v>1038</v>
      </c>
      <c r="G48" s="117" t="s">
        <v>1039</v>
      </c>
    </row>
    <row r="49" spans="3:7" s="8" customFormat="1" ht="11.25">
      <c r="C49" s="117">
        <v>1</v>
      </c>
      <c r="D49" s="117">
        <v>2</v>
      </c>
      <c r="E49" s="117">
        <v>3</v>
      </c>
      <c r="F49" s="117">
        <v>4</v>
      </c>
      <c r="G49" s="117">
        <v>5</v>
      </c>
    </row>
    <row r="50" spans="3:7" s="9" customFormat="1" ht="39" customHeight="1" hidden="1">
      <c r="C50" s="7" t="s">
        <v>165</v>
      </c>
      <c r="D50" s="123"/>
      <c r="E50" s="123"/>
      <c r="F50" s="124"/>
      <c r="G50" s="124"/>
    </row>
    <row r="51" spans="3:7" s="10" customFormat="1" ht="29.25" customHeight="1" hidden="1">
      <c r="C51" s="104" t="s">
        <v>166</v>
      </c>
      <c r="D51" s="105"/>
      <c r="E51" s="105"/>
      <c r="F51" s="106"/>
      <c r="G51" s="106"/>
    </row>
    <row r="52" spans="3:7" s="13" customFormat="1" ht="29.25" customHeight="1" hidden="1">
      <c r="C52" s="14" t="s">
        <v>167</v>
      </c>
      <c r="D52" s="125"/>
      <c r="E52" s="125"/>
      <c r="F52" s="121"/>
      <c r="G52" s="121"/>
    </row>
    <row r="53" spans="3:7" s="12" customFormat="1" ht="58.5" customHeight="1" hidden="1">
      <c r="C53" s="11" t="s">
        <v>168</v>
      </c>
      <c r="D53" s="107"/>
      <c r="E53" s="107"/>
      <c r="F53" s="108"/>
      <c r="G53" s="108"/>
    </row>
    <row r="54" spans="3:7" s="9" customFormat="1" ht="39" customHeight="1" hidden="1">
      <c r="C54" s="7" t="s">
        <v>165</v>
      </c>
      <c r="D54" s="123"/>
      <c r="E54" s="123"/>
      <c r="F54" s="124"/>
      <c r="G54" s="124"/>
    </row>
    <row r="55" spans="3:7" s="10" customFormat="1" ht="29.25" customHeight="1" hidden="1">
      <c r="C55" s="104" t="s">
        <v>166</v>
      </c>
      <c r="D55" s="105"/>
      <c r="E55" s="105"/>
      <c r="F55" s="106"/>
      <c r="G55" s="106"/>
    </row>
    <row r="56" spans="3:7" s="13" customFormat="1" ht="29.25" customHeight="1" hidden="1">
      <c r="C56" s="14" t="s">
        <v>167</v>
      </c>
      <c r="D56" s="125"/>
      <c r="E56" s="125"/>
      <c r="F56" s="121"/>
      <c r="G56" s="121"/>
    </row>
    <row r="57" spans="3:7" s="12" customFormat="1" ht="58.5" customHeight="1" hidden="1">
      <c r="C57" s="11" t="s">
        <v>168</v>
      </c>
      <c r="D57" s="107"/>
      <c r="E57" s="107"/>
      <c r="F57" s="108"/>
      <c r="G57" s="108"/>
    </row>
    <row r="58" spans="3:7" s="9" customFormat="1" ht="39" customHeight="1" hidden="1">
      <c r="C58" s="7" t="s">
        <v>165</v>
      </c>
      <c r="D58" s="123"/>
      <c r="E58" s="123"/>
      <c r="F58" s="124"/>
      <c r="G58" s="124"/>
    </row>
    <row r="59" spans="3:7" s="10" customFormat="1" ht="29.25" customHeight="1" hidden="1">
      <c r="C59" s="104" t="s">
        <v>166</v>
      </c>
      <c r="D59" s="105"/>
      <c r="E59" s="105"/>
      <c r="F59" s="106"/>
      <c r="G59" s="106"/>
    </row>
    <row r="60" spans="3:7" s="13" customFormat="1" ht="29.25" customHeight="1" hidden="1">
      <c r="C60" s="14" t="s">
        <v>167</v>
      </c>
      <c r="D60" s="125"/>
      <c r="E60" s="125"/>
      <c r="F60" s="121"/>
      <c r="G60" s="121"/>
    </row>
    <row r="61" spans="3:7" s="12" customFormat="1" ht="58.5" customHeight="1" hidden="1">
      <c r="C61" s="11" t="s">
        <v>168</v>
      </c>
      <c r="D61" s="107"/>
      <c r="E61" s="107"/>
      <c r="F61" s="108"/>
      <c r="G61" s="108"/>
    </row>
    <row r="62" spans="3:7" s="12" customFormat="1" ht="45" customHeight="1">
      <c r="C62" s="7" t="s">
        <v>2608</v>
      </c>
      <c r="D62" s="109"/>
      <c r="E62" s="109"/>
      <c r="F62" s="101">
        <f>F66</f>
        <v>1388633.27</v>
      </c>
      <c r="G62" s="101">
        <f>G63</f>
        <v>4000000</v>
      </c>
    </row>
    <row r="63" spans="3:7" s="12" customFormat="1" ht="45" customHeight="1">
      <c r="C63" s="39" t="s">
        <v>1783</v>
      </c>
      <c r="D63" s="98">
        <v>60004</v>
      </c>
      <c r="E63" s="109"/>
      <c r="F63" s="101"/>
      <c r="G63" s="102">
        <f>G64</f>
        <v>4000000</v>
      </c>
    </row>
    <row r="64" spans="3:7" s="12" customFormat="1" ht="66.75" customHeight="1">
      <c r="C64" s="63" t="s">
        <v>384</v>
      </c>
      <c r="D64" s="109"/>
      <c r="E64" s="109"/>
      <c r="F64" s="101"/>
      <c r="G64" s="103">
        <f>G65</f>
        <v>4000000</v>
      </c>
    </row>
    <row r="65" spans="3:7" s="12" customFormat="1" ht="24" customHeight="1">
      <c r="C65" s="11" t="s">
        <v>2300</v>
      </c>
      <c r="D65" s="109"/>
      <c r="E65" s="99">
        <v>4150</v>
      </c>
      <c r="F65" s="101"/>
      <c r="G65" s="130">
        <v>4000000</v>
      </c>
    </row>
    <row r="66" spans="3:7" s="12" customFormat="1" ht="34.5" customHeight="1">
      <c r="C66" s="39" t="s">
        <v>1789</v>
      </c>
      <c r="D66" s="98">
        <v>60016</v>
      </c>
      <c r="E66" s="109"/>
      <c r="F66" s="102">
        <f>F67+F68+F69+F70+F71+F72+F73+F74</f>
        <v>1388633.27</v>
      </c>
      <c r="G66" s="102"/>
    </row>
    <row r="67" spans="3:7" s="12" customFormat="1" ht="50.25" customHeight="1">
      <c r="C67" s="21" t="s">
        <v>145</v>
      </c>
      <c r="D67" s="98"/>
      <c r="E67" s="109"/>
      <c r="F67" s="103">
        <v>200000</v>
      </c>
      <c r="G67" s="102"/>
    </row>
    <row r="68" spans="3:7" s="12" customFormat="1" ht="34.5" customHeight="1">
      <c r="C68" s="21" t="s">
        <v>266</v>
      </c>
      <c r="D68" s="98"/>
      <c r="E68" s="109"/>
      <c r="F68" s="103">
        <v>51790.71</v>
      </c>
      <c r="G68" s="102"/>
    </row>
    <row r="69" spans="3:7" s="12" customFormat="1" ht="34.5" customHeight="1">
      <c r="C69" s="21" t="s">
        <v>268</v>
      </c>
      <c r="D69" s="98"/>
      <c r="E69" s="109"/>
      <c r="F69" s="103">
        <v>479000</v>
      </c>
      <c r="G69" s="102"/>
    </row>
    <row r="70" spans="3:7" s="12" customFormat="1" ht="53.25" customHeight="1">
      <c r="C70" s="21" t="s">
        <v>644</v>
      </c>
      <c r="D70" s="98"/>
      <c r="E70" s="109"/>
      <c r="F70" s="103">
        <v>170000</v>
      </c>
      <c r="G70" s="102"/>
    </row>
    <row r="71" spans="3:7" s="12" customFormat="1" ht="34.5" customHeight="1">
      <c r="C71" s="21" t="s">
        <v>645</v>
      </c>
      <c r="D71" s="98"/>
      <c r="E71" s="109"/>
      <c r="F71" s="103">
        <v>100000</v>
      </c>
      <c r="G71" s="102"/>
    </row>
    <row r="72" spans="3:7" s="12" customFormat="1" ht="34.5" customHeight="1">
      <c r="C72" s="21" t="s">
        <v>646</v>
      </c>
      <c r="D72" s="98"/>
      <c r="E72" s="109"/>
      <c r="F72" s="103">
        <v>10000</v>
      </c>
      <c r="G72" s="102"/>
    </row>
    <row r="73" spans="3:7" s="12" customFormat="1" ht="48.75" customHeight="1">
      <c r="C73" s="21" t="s">
        <v>2288</v>
      </c>
      <c r="D73" s="109"/>
      <c r="E73" s="99"/>
      <c r="F73" s="103">
        <v>207842.56</v>
      </c>
      <c r="G73" s="103"/>
    </row>
    <row r="74" spans="3:7" s="12" customFormat="1" ht="42.75" customHeight="1">
      <c r="C74" s="21" t="s">
        <v>799</v>
      </c>
      <c r="D74" s="109"/>
      <c r="E74" s="99"/>
      <c r="F74" s="103">
        <v>170000</v>
      </c>
      <c r="G74" s="103"/>
    </row>
    <row r="75" spans="3:7" s="12" customFormat="1" ht="30.75" customHeight="1">
      <c r="C75" s="11" t="s">
        <v>1508</v>
      </c>
      <c r="D75" s="109"/>
      <c r="E75" s="99">
        <v>6050</v>
      </c>
      <c r="F75" s="100">
        <f>F67+F68+F69+F70+F71+F72+F73+F74</f>
        <v>1388633.27</v>
      </c>
      <c r="G75" s="100"/>
    </row>
    <row r="76" spans="3:7" s="12" customFormat="1" ht="42.75" customHeight="1">
      <c r="C76" s="7" t="s">
        <v>2579</v>
      </c>
      <c r="D76" s="109"/>
      <c r="E76" s="99"/>
      <c r="F76" s="101">
        <f>F77</f>
        <v>290000</v>
      </c>
      <c r="G76" s="101"/>
    </row>
    <row r="77" spans="3:7" s="12" customFormat="1" ht="42.75" customHeight="1">
      <c r="C77" s="39" t="s">
        <v>98</v>
      </c>
      <c r="D77" s="98">
        <v>72095</v>
      </c>
      <c r="E77" s="99"/>
      <c r="F77" s="102">
        <f>F78</f>
        <v>290000</v>
      </c>
      <c r="G77" s="102"/>
    </row>
    <row r="78" spans="3:7" s="12" customFormat="1" ht="51" customHeight="1">
      <c r="C78" s="21" t="s">
        <v>2403</v>
      </c>
      <c r="D78" s="109"/>
      <c r="E78" s="99"/>
      <c r="F78" s="103">
        <f>F79</f>
        <v>290000</v>
      </c>
      <c r="G78" s="103"/>
    </row>
    <row r="79" spans="3:7" s="12" customFormat="1" ht="36" customHeight="1">
      <c r="C79" s="11" t="s">
        <v>1509</v>
      </c>
      <c r="D79" s="109"/>
      <c r="E79" s="99">
        <v>6060</v>
      </c>
      <c r="F79" s="100">
        <v>290000</v>
      </c>
      <c r="G79" s="130"/>
    </row>
    <row r="80" spans="3:7" s="12" customFormat="1" ht="48" customHeight="1">
      <c r="C80" s="7" t="s">
        <v>1311</v>
      </c>
      <c r="D80" s="109"/>
      <c r="E80" s="99"/>
      <c r="F80" s="101">
        <f>F81</f>
        <v>1439834.25</v>
      </c>
      <c r="G80" s="101">
        <f>G85</f>
        <v>2500</v>
      </c>
    </row>
    <row r="81" spans="3:7" s="12" customFormat="1" ht="42" customHeight="1">
      <c r="C81" s="39" t="s">
        <v>184</v>
      </c>
      <c r="D81" s="98">
        <v>75023</v>
      </c>
      <c r="E81" s="99"/>
      <c r="F81" s="102">
        <f>F82</f>
        <v>1439834.25</v>
      </c>
      <c r="G81" s="130"/>
    </row>
    <row r="82" spans="3:7" s="12" customFormat="1" ht="40.5" customHeight="1">
      <c r="C82" s="21" t="s">
        <v>1</v>
      </c>
      <c r="D82" s="109"/>
      <c r="E82" s="99"/>
      <c r="F82" s="103">
        <f>F83+F84</f>
        <v>1439834.25</v>
      </c>
      <c r="G82" s="130"/>
    </row>
    <row r="83" spans="3:7" s="12" customFormat="1" ht="31.5" customHeight="1">
      <c r="C83" s="11" t="s">
        <v>2421</v>
      </c>
      <c r="D83" s="109"/>
      <c r="E83" s="99">
        <v>4010</v>
      </c>
      <c r="F83" s="100">
        <f>1800000-749053.99+35000+230000+10000+5000+30000+47000+55000+51888.24-230000</f>
        <v>1284834.25</v>
      </c>
      <c r="G83" s="130"/>
    </row>
    <row r="84" spans="3:7" s="12" customFormat="1" ht="31.5" customHeight="1">
      <c r="C84" s="11" t="s">
        <v>2296</v>
      </c>
      <c r="D84" s="109"/>
      <c r="E84" s="99">
        <v>4110</v>
      </c>
      <c r="F84" s="100">
        <f>127000+15000+5000+8000</f>
        <v>155000</v>
      </c>
      <c r="G84" s="130"/>
    </row>
    <row r="85" spans="3:7" s="12" customFormat="1" ht="31.5" customHeight="1">
      <c r="C85" s="39" t="s">
        <v>98</v>
      </c>
      <c r="D85" s="98">
        <v>75095</v>
      </c>
      <c r="E85" s="99"/>
      <c r="F85" s="100"/>
      <c r="G85" s="102">
        <f>G86</f>
        <v>2500</v>
      </c>
    </row>
    <row r="86" spans="3:7" s="12" customFormat="1" ht="49.5" customHeight="1">
      <c r="C86" s="63" t="s">
        <v>1875</v>
      </c>
      <c r="D86" s="135"/>
      <c r="E86" s="99"/>
      <c r="F86" s="100"/>
      <c r="G86" s="103">
        <f>G87</f>
        <v>2500</v>
      </c>
    </row>
    <row r="87" spans="3:7" s="12" customFormat="1" ht="31.5" customHeight="1">
      <c r="C87" s="11" t="s">
        <v>179</v>
      </c>
      <c r="D87" s="109"/>
      <c r="E87" s="99">
        <v>4300</v>
      </c>
      <c r="F87" s="100"/>
      <c r="G87" s="100">
        <v>2500</v>
      </c>
    </row>
    <row r="88" spans="3:7" s="12" customFormat="1" ht="46.5" customHeight="1">
      <c r="C88" s="7" t="s">
        <v>52</v>
      </c>
      <c r="D88" s="109"/>
      <c r="E88" s="99"/>
      <c r="F88" s="101">
        <f>F89</f>
        <v>34440</v>
      </c>
      <c r="G88" s="100"/>
    </row>
    <row r="89" spans="3:7" s="12" customFormat="1" ht="52.5" customHeight="1">
      <c r="C89" s="104" t="s">
        <v>1646</v>
      </c>
      <c r="D89" s="98">
        <v>75704</v>
      </c>
      <c r="E89" s="99"/>
      <c r="F89" s="102">
        <f>F90</f>
        <v>34440</v>
      </c>
      <c r="G89" s="100"/>
    </row>
    <row r="90" spans="3:7" s="12" customFormat="1" ht="56.25" customHeight="1">
      <c r="C90" s="63" t="s">
        <v>1502</v>
      </c>
      <c r="D90" s="109"/>
      <c r="E90" s="99"/>
      <c r="F90" s="103">
        <f>F91</f>
        <v>34440</v>
      </c>
      <c r="G90" s="100"/>
    </row>
    <row r="91" spans="3:7" s="12" customFormat="1" ht="31.5" customHeight="1">
      <c r="C91" s="11" t="s">
        <v>2152</v>
      </c>
      <c r="D91" s="109"/>
      <c r="E91" s="99">
        <v>8020</v>
      </c>
      <c r="F91" s="100">
        <v>34440</v>
      </c>
      <c r="G91" s="100"/>
    </row>
    <row r="92" spans="3:7" s="12" customFormat="1" ht="42" customHeight="1">
      <c r="C92" s="7" t="s">
        <v>1360</v>
      </c>
      <c r="D92" s="11"/>
      <c r="E92" s="99"/>
      <c r="F92" s="101">
        <f>F93</f>
        <v>1000000</v>
      </c>
      <c r="G92" s="130"/>
    </row>
    <row r="93" spans="3:7" s="12" customFormat="1" ht="36" customHeight="1">
      <c r="C93" s="104" t="s">
        <v>2404</v>
      </c>
      <c r="D93" s="98">
        <v>75818</v>
      </c>
      <c r="E93" s="99"/>
      <c r="F93" s="102">
        <f>F94</f>
        <v>1000000</v>
      </c>
      <c r="G93" s="130"/>
    </row>
    <row r="94" spans="3:7" s="12" customFormat="1" ht="28.5" customHeight="1">
      <c r="C94" s="11" t="s">
        <v>1853</v>
      </c>
      <c r="D94" s="109"/>
      <c r="E94" s="99">
        <v>4810</v>
      </c>
      <c r="F94" s="100">
        <v>1000000</v>
      </c>
      <c r="G94" s="130"/>
    </row>
    <row r="95" spans="3:7" s="12" customFormat="1" ht="48.75" customHeight="1">
      <c r="C95" s="7" t="s">
        <v>2242</v>
      </c>
      <c r="D95" s="109"/>
      <c r="E95" s="99"/>
      <c r="F95" s="101">
        <f>F96+F109+F120+F126+F106</f>
        <v>1713162.69</v>
      </c>
      <c r="G95" s="101">
        <f>G96+G109+G120+G126</f>
        <v>737379.94</v>
      </c>
    </row>
    <row r="96" spans="3:7" s="12" customFormat="1" ht="36.75" customHeight="1">
      <c r="C96" s="39" t="s">
        <v>1034</v>
      </c>
      <c r="D96" s="98">
        <v>80101</v>
      </c>
      <c r="E96" s="99"/>
      <c r="F96" s="102">
        <f>F97+F99+F101</f>
        <v>95264.69</v>
      </c>
      <c r="G96" s="102">
        <f>G101+G104</f>
        <v>9518.94</v>
      </c>
    </row>
    <row r="97" spans="3:7" s="12" customFormat="1" ht="41.25" customHeight="1">
      <c r="C97" s="21" t="s">
        <v>22</v>
      </c>
      <c r="D97" s="109"/>
      <c r="E97" s="99"/>
      <c r="F97" s="103">
        <f>F98</f>
        <v>57540.35</v>
      </c>
      <c r="G97" s="103"/>
    </row>
    <row r="98" spans="3:7" s="12" customFormat="1" ht="38.25" customHeight="1">
      <c r="C98" s="11" t="s">
        <v>1508</v>
      </c>
      <c r="D98" s="111"/>
      <c r="E98" s="99">
        <v>6050</v>
      </c>
      <c r="F98" s="100">
        <v>57540.35</v>
      </c>
      <c r="G98" s="100"/>
    </row>
    <row r="99" spans="3:7" s="12" customFormat="1" ht="43.5" customHeight="1">
      <c r="C99" s="21" t="s">
        <v>385</v>
      </c>
      <c r="D99" s="111"/>
      <c r="E99" s="99"/>
      <c r="F99" s="103">
        <f>F100</f>
        <v>563.34</v>
      </c>
      <c r="G99" s="103"/>
    </row>
    <row r="100" spans="3:7" s="12" customFormat="1" ht="39" customHeight="1">
      <c r="C100" s="11" t="s">
        <v>1509</v>
      </c>
      <c r="D100" s="111"/>
      <c r="E100" s="99">
        <v>6060</v>
      </c>
      <c r="F100" s="100">
        <v>563.34</v>
      </c>
      <c r="G100" s="100"/>
    </row>
    <row r="101" spans="3:7" s="12" customFormat="1" ht="59.25" customHeight="1">
      <c r="C101" s="63" t="s">
        <v>1260</v>
      </c>
      <c r="D101" s="111"/>
      <c r="E101" s="99"/>
      <c r="F101" s="103">
        <f>F102</f>
        <v>37161</v>
      </c>
      <c r="G101" s="103">
        <f>G103</f>
        <v>7761</v>
      </c>
    </row>
    <row r="102" spans="3:7" s="12" customFormat="1" ht="61.5" customHeight="1">
      <c r="C102" s="11" t="s">
        <v>2282</v>
      </c>
      <c r="D102" s="111"/>
      <c r="E102" s="99">
        <v>2590</v>
      </c>
      <c r="F102" s="100">
        <f>7761+29400</f>
        <v>37161</v>
      </c>
      <c r="G102" s="100"/>
    </row>
    <row r="103" spans="3:7" s="12" customFormat="1" ht="39" customHeight="1">
      <c r="C103" s="11" t="s">
        <v>1597</v>
      </c>
      <c r="D103" s="111"/>
      <c r="E103" s="99">
        <v>2540</v>
      </c>
      <c r="F103" s="100"/>
      <c r="G103" s="100">
        <v>7761</v>
      </c>
    </row>
    <row r="104" spans="3:7" s="12" customFormat="1" ht="39" customHeight="1">
      <c r="C104" s="21" t="s">
        <v>808</v>
      </c>
      <c r="D104" s="111"/>
      <c r="E104" s="99"/>
      <c r="F104" s="100"/>
      <c r="G104" s="103">
        <f>G105</f>
        <v>1757.94</v>
      </c>
    </row>
    <row r="105" spans="3:7" s="12" customFormat="1" ht="33.75" customHeight="1">
      <c r="C105" s="11" t="s">
        <v>2303</v>
      </c>
      <c r="D105" s="111"/>
      <c r="E105" s="99">
        <v>4210</v>
      </c>
      <c r="F105" s="100"/>
      <c r="G105" s="100">
        <v>1757.94</v>
      </c>
    </row>
    <row r="106" spans="3:7" s="12" customFormat="1" ht="33.75" customHeight="1">
      <c r="C106" s="39" t="s">
        <v>794</v>
      </c>
      <c r="D106" s="122">
        <v>80104</v>
      </c>
      <c r="E106" s="99"/>
      <c r="F106" s="102">
        <f>F107</f>
        <v>7000</v>
      </c>
      <c r="G106" s="100"/>
    </row>
    <row r="107" spans="3:7" s="12" customFormat="1" ht="64.5" customHeight="1">
      <c r="C107" s="63" t="s">
        <v>809</v>
      </c>
      <c r="D107" s="111"/>
      <c r="E107" s="99"/>
      <c r="F107" s="103">
        <f>F108</f>
        <v>7000</v>
      </c>
      <c r="G107" s="100"/>
    </row>
    <row r="108" spans="3:7" s="12" customFormat="1" ht="36" customHeight="1">
      <c r="C108" s="11" t="s">
        <v>1597</v>
      </c>
      <c r="D108" s="111"/>
      <c r="E108" s="99">
        <v>2540</v>
      </c>
      <c r="F108" s="100">
        <v>7000</v>
      </c>
      <c r="G108" s="100"/>
    </row>
    <row r="109" spans="3:7" s="12" customFormat="1" ht="33" customHeight="1">
      <c r="C109" s="39" t="s">
        <v>1050</v>
      </c>
      <c r="D109" s="122">
        <v>80110</v>
      </c>
      <c r="E109" s="99"/>
      <c r="F109" s="102">
        <f>F110+F116+F112+F118</f>
        <v>39437</v>
      </c>
      <c r="G109" s="102">
        <f>G110</f>
        <v>55000</v>
      </c>
    </row>
    <row r="110" spans="3:7" s="12" customFormat="1" ht="48.75" customHeight="1">
      <c r="C110" s="21" t="s">
        <v>25</v>
      </c>
      <c r="D110" s="122"/>
      <c r="E110" s="99"/>
      <c r="F110" s="103"/>
      <c r="G110" s="103">
        <f>G111</f>
        <v>55000</v>
      </c>
    </row>
    <row r="111" spans="3:7" s="12" customFormat="1" ht="36.75" customHeight="1">
      <c r="C111" s="11" t="s">
        <v>1509</v>
      </c>
      <c r="D111" s="111"/>
      <c r="E111" s="99">
        <v>6060</v>
      </c>
      <c r="F111" s="100"/>
      <c r="G111" s="100">
        <v>55000</v>
      </c>
    </row>
    <row r="112" spans="3:7" s="12" customFormat="1" ht="36.75" customHeight="1">
      <c r="C112" s="21" t="s">
        <v>793</v>
      </c>
      <c r="D112" s="111"/>
      <c r="E112" s="99"/>
      <c r="F112" s="103">
        <f>F113+F114+F115</f>
        <v>13237</v>
      </c>
      <c r="G112" s="100"/>
    </row>
    <row r="113" spans="3:7" s="12" customFormat="1" ht="36.75" customHeight="1">
      <c r="C113" s="11" t="s">
        <v>2421</v>
      </c>
      <c r="D113" s="111"/>
      <c r="E113" s="99">
        <v>4010</v>
      </c>
      <c r="F113" s="100">
        <v>11000</v>
      </c>
      <c r="G113" s="100"/>
    </row>
    <row r="114" spans="3:7" s="12" customFormat="1" ht="36.75" customHeight="1">
      <c r="C114" s="11" t="s">
        <v>2296</v>
      </c>
      <c r="D114" s="111"/>
      <c r="E114" s="99">
        <v>4110</v>
      </c>
      <c r="F114" s="100">
        <v>1967</v>
      </c>
      <c r="G114" s="100"/>
    </row>
    <row r="115" spans="3:7" s="12" customFormat="1" ht="36.75" customHeight="1">
      <c r="C115" s="11" t="s">
        <v>2297</v>
      </c>
      <c r="D115" s="111"/>
      <c r="E115" s="99">
        <v>4120</v>
      </c>
      <c r="F115" s="100">
        <v>270</v>
      </c>
      <c r="G115" s="100"/>
    </row>
    <row r="116" spans="3:7" s="12" customFormat="1" ht="36.75" customHeight="1">
      <c r="C116" s="21" t="s">
        <v>1970</v>
      </c>
      <c r="D116" s="111"/>
      <c r="E116" s="99"/>
      <c r="F116" s="103">
        <f>F117</f>
        <v>6200</v>
      </c>
      <c r="G116" s="100"/>
    </row>
    <row r="117" spans="3:7" s="12" customFormat="1" ht="36.75" customHeight="1">
      <c r="C117" s="11" t="s">
        <v>2421</v>
      </c>
      <c r="D117" s="111"/>
      <c r="E117" s="99">
        <v>4010</v>
      </c>
      <c r="F117" s="100">
        <v>6200</v>
      </c>
      <c r="G117" s="100"/>
    </row>
    <row r="118" spans="3:7" s="12" customFormat="1" ht="50.25" customHeight="1">
      <c r="C118" s="63" t="s">
        <v>1260</v>
      </c>
      <c r="D118" s="111"/>
      <c r="E118" s="99"/>
      <c r="F118" s="103">
        <f>F119</f>
        <v>20000</v>
      </c>
      <c r="G118" s="100"/>
    </row>
    <row r="119" spans="3:7" s="12" customFormat="1" ht="36.75" customHeight="1">
      <c r="C119" s="11" t="s">
        <v>1597</v>
      </c>
      <c r="D119" s="111"/>
      <c r="E119" s="99">
        <v>2540</v>
      </c>
      <c r="F119" s="100">
        <v>20000</v>
      </c>
      <c r="G119" s="100"/>
    </row>
    <row r="120" spans="3:7" s="12" customFormat="1" ht="34.5" customHeight="1">
      <c r="C120" s="39" t="s">
        <v>1054</v>
      </c>
      <c r="D120" s="122">
        <v>80120</v>
      </c>
      <c r="E120" s="99"/>
      <c r="F120" s="102">
        <f>F121+F123</f>
        <v>1300461</v>
      </c>
      <c r="G120" s="102"/>
    </row>
    <row r="121" spans="3:7" s="12" customFormat="1" ht="48.75" customHeight="1">
      <c r="C121" s="21" t="s">
        <v>1745</v>
      </c>
      <c r="D121" s="111"/>
      <c r="E121" s="99"/>
      <c r="F121" s="100">
        <f>F122</f>
        <v>1000000</v>
      </c>
      <c r="G121" s="100"/>
    </row>
    <row r="122" spans="3:7" s="12" customFormat="1" ht="36" customHeight="1">
      <c r="C122" s="11" t="s">
        <v>1508</v>
      </c>
      <c r="D122" s="111"/>
      <c r="E122" s="99">
        <v>6050</v>
      </c>
      <c r="F122" s="100">
        <v>1000000</v>
      </c>
      <c r="G122" s="100"/>
    </row>
    <row r="123" spans="3:7" s="12" customFormat="1" ht="54.75" customHeight="1">
      <c r="C123" s="21" t="s">
        <v>2291</v>
      </c>
      <c r="D123" s="111"/>
      <c r="E123" s="99"/>
      <c r="F123" s="103">
        <f>F124+F125</f>
        <v>300461</v>
      </c>
      <c r="G123" s="100"/>
    </row>
    <row r="124" spans="3:7" s="12" customFormat="1" ht="36" customHeight="1">
      <c r="C124" s="11" t="s">
        <v>1597</v>
      </c>
      <c r="D124" s="111"/>
      <c r="E124" s="99">
        <v>2540</v>
      </c>
      <c r="F124" s="100">
        <v>50000</v>
      </c>
      <c r="G124" s="100"/>
    </row>
    <row r="125" spans="3:7" s="12" customFormat="1" ht="57" customHeight="1">
      <c r="C125" s="11" t="s">
        <v>2282</v>
      </c>
      <c r="D125" s="111"/>
      <c r="E125" s="99">
        <v>2590</v>
      </c>
      <c r="F125" s="100">
        <v>250461</v>
      </c>
      <c r="G125" s="100"/>
    </row>
    <row r="126" spans="3:7" s="12" customFormat="1" ht="36" customHeight="1">
      <c r="C126" s="39" t="s">
        <v>1059</v>
      </c>
      <c r="D126" s="122">
        <v>80130</v>
      </c>
      <c r="E126" s="99"/>
      <c r="F126" s="102">
        <f>F130+F132+F134+F136+F138</f>
        <v>271000</v>
      </c>
      <c r="G126" s="102">
        <f>G140+G127</f>
        <v>672861</v>
      </c>
    </row>
    <row r="127" spans="3:7" s="12" customFormat="1" ht="57.75" customHeight="1">
      <c r="C127" s="21" t="s">
        <v>2291</v>
      </c>
      <c r="D127" s="122"/>
      <c r="E127" s="99"/>
      <c r="F127" s="102"/>
      <c r="G127" s="102">
        <f>G128+G129</f>
        <v>663861</v>
      </c>
    </row>
    <row r="128" spans="3:7" s="12" customFormat="1" ht="36" customHeight="1">
      <c r="C128" s="11" t="s">
        <v>1597</v>
      </c>
      <c r="D128" s="122"/>
      <c r="E128" s="99">
        <v>2540</v>
      </c>
      <c r="F128" s="102"/>
      <c r="G128" s="100">
        <v>616807</v>
      </c>
    </row>
    <row r="129" spans="3:7" s="12" customFormat="1" ht="59.25" customHeight="1">
      <c r="C129" s="11" t="s">
        <v>2282</v>
      </c>
      <c r="D129" s="122"/>
      <c r="E129" s="99">
        <v>2590</v>
      </c>
      <c r="F129" s="102"/>
      <c r="G129" s="100">
        <v>47054</v>
      </c>
    </row>
    <row r="130" spans="3:7" s="12" customFormat="1" ht="43.5" customHeight="1">
      <c r="C130" s="21" t="s">
        <v>1971</v>
      </c>
      <c r="D130" s="111"/>
      <c r="E130" s="99"/>
      <c r="F130" s="103">
        <f>F131</f>
        <v>9000</v>
      </c>
      <c r="G130" s="100"/>
    </row>
    <row r="131" spans="3:7" s="12" customFormat="1" ht="30" customHeight="1">
      <c r="C131" s="11" t="s">
        <v>2538</v>
      </c>
      <c r="D131" s="111"/>
      <c r="E131" s="99">
        <v>4270</v>
      </c>
      <c r="F131" s="100">
        <v>9000</v>
      </c>
      <c r="G131" s="100"/>
    </row>
    <row r="132" spans="3:7" s="12" customFormat="1" ht="41.25" customHeight="1">
      <c r="C132" s="21" t="s">
        <v>795</v>
      </c>
      <c r="D132" s="111"/>
      <c r="E132" s="99"/>
      <c r="F132" s="103">
        <f>F133</f>
        <v>90000</v>
      </c>
      <c r="G132" s="100"/>
    </row>
    <row r="133" spans="3:7" s="12" customFormat="1" ht="29.25" customHeight="1">
      <c r="C133" s="11" t="s">
        <v>2421</v>
      </c>
      <c r="D133" s="111"/>
      <c r="E133" s="99">
        <v>4010</v>
      </c>
      <c r="F133" s="100">
        <v>90000</v>
      </c>
      <c r="G133" s="100"/>
    </row>
    <row r="134" spans="3:7" s="12" customFormat="1" ht="42" customHeight="1">
      <c r="C134" s="21" t="s">
        <v>796</v>
      </c>
      <c r="D134" s="111"/>
      <c r="E134" s="99"/>
      <c r="F134" s="103">
        <f>F135</f>
        <v>80000</v>
      </c>
      <c r="G134" s="100"/>
    </row>
    <row r="135" spans="3:7" s="12" customFormat="1" ht="29.25" customHeight="1">
      <c r="C135" s="11" t="s">
        <v>2421</v>
      </c>
      <c r="D135" s="111"/>
      <c r="E135" s="99">
        <v>4010</v>
      </c>
      <c r="F135" s="100">
        <v>80000</v>
      </c>
      <c r="G135" s="100"/>
    </row>
    <row r="136" spans="3:7" s="12" customFormat="1" ht="41.25" customHeight="1">
      <c r="C136" s="21" t="s">
        <v>797</v>
      </c>
      <c r="D136" s="111"/>
      <c r="E136" s="99"/>
      <c r="F136" s="103">
        <f>F137</f>
        <v>22000</v>
      </c>
      <c r="G136" s="100"/>
    </row>
    <row r="137" spans="3:7" s="12" customFormat="1" ht="31.5" customHeight="1">
      <c r="C137" s="11" t="s">
        <v>2421</v>
      </c>
      <c r="D137" s="111"/>
      <c r="E137" s="99">
        <v>4010</v>
      </c>
      <c r="F137" s="100">
        <v>22000</v>
      </c>
      <c r="G137" s="100"/>
    </row>
    <row r="138" spans="3:7" s="12" customFormat="1" ht="31.5" customHeight="1">
      <c r="C138" s="21" t="s">
        <v>798</v>
      </c>
      <c r="D138" s="111"/>
      <c r="E138" s="99"/>
      <c r="F138" s="103">
        <f>F139</f>
        <v>70000</v>
      </c>
      <c r="G138" s="100"/>
    </row>
    <row r="139" spans="3:7" s="12" customFormat="1" ht="31.5" customHeight="1">
      <c r="C139" s="11" t="s">
        <v>2421</v>
      </c>
      <c r="D139" s="111"/>
      <c r="E139" s="99">
        <v>4010</v>
      </c>
      <c r="F139" s="100">
        <v>70000</v>
      </c>
      <c r="G139" s="100"/>
    </row>
    <row r="140" spans="3:7" s="12" customFormat="1" ht="56.25" customHeight="1">
      <c r="C140" s="52" t="s">
        <v>800</v>
      </c>
      <c r="D140" s="111"/>
      <c r="E140" s="99"/>
      <c r="F140" s="100"/>
      <c r="G140" s="103">
        <f>G141</f>
        <v>9000</v>
      </c>
    </row>
    <row r="141" spans="3:7" s="12" customFormat="1" ht="35.25" customHeight="1">
      <c r="C141" s="11" t="s">
        <v>1509</v>
      </c>
      <c r="D141" s="111"/>
      <c r="E141" s="99">
        <v>6060</v>
      </c>
      <c r="F141" s="100"/>
      <c r="G141" s="100">
        <v>9000</v>
      </c>
    </row>
    <row r="142" spans="3:7" s="12" customFormat="1" ht="38.25" customHeight="1">
      <c r="C142" s="7" t="s">
        <v>1208</v>
      </c>
      <c r="D142" s="111"/>
      <c r="E142" s="99"/>
      <c r="F142" s="100"/>
      <c r="G142" s="101">
        <f>G143</f>
        <v>1837040</v>
      </c>
    </row>
    <row r="143" spans="3:7" s="12" customFormat="1" ht="39" customHeight="1">
      <c r="C143" s="39" t="s">
        <v>98</v>
      </c>
      <c r="D143" s="122">
        <v>85195</v>
      </c>
      <c r="E143" s="99"/>
      <c r="F143" s="100"/>
      <c r="G143" s="102">
        <f>G144</f>
        <v>1837040</v>
      </c>
    </row>
    <row r="144" spans="3:7" s="12" customFormat="1" ht="96" customHeight="1">
      <c r="C144" s="63" t="s">
        <v>2025</v>
      </c>
      <c r="D144" s="111"/>
      <c r="E144" s="99"/>
      <c r="F144" s="100"/>
      <c r="G144" s="103">
        <f>G145</f>
        <v>1837040</v>
      </c>
    </row>
    <row r="145" spans="3:7" s="12" customFormat="1" ht="66.75" customHeight="1">
      <c r="C145" s="11" t="s">
        <v>2301</v>
      </c>
      <c r="D145" s="111"/>
      <c r="E145" s="99"/>
      <c r="F145" s="100"/>
      <c r="G145" s="100">
        <f>802600+1000000+34440</f>
        <v>1837040</v>
      </c>
    </row>
    <row r="146" spans="3:7" s="12" customFormat="1" ht="38.25" customHeight="1">
      <c r="C146" s="7" t="s">
        <v>1209</v>
      </c>
      <c r="D146" s="111"/>
      <c r="E146" s="99"/>
      <c r="F146" s="101">
        <f>F147</f>
        <v>75215</v>
      </c>
      <c r="G146" s="101">
        <f>G147+G152</f>
        <v>35000</v>
      </c>
    </row>
    <row r="147" spans="3:7" s="12" customFormat="1" ht="36.75" customHeight="1">
      <c r="C147" s="39" t="s">
        <v>1414</v>
      </c>
      <c r="D147" s="122">
        <v>85201</v>
      </c>
      <c r="E147" s="99"/>
      <c r="F147" s="102">
        <f>F148</f>
        <v>75215</v>
      </c>
      <c r="G147" s="102"/>
    </row>
    <row r="148" spans="3:7" s="12" customFormat="1" ht="54" customHeight="1">
      <c r="C148" s="21" t="s">
        <v>2475</v>
      </c>
      <c r="D148" s="111"/>
      <c r="E148" s="99"/>
      <c r="F148" s="103">
        <f>F149+F150+F151</f>
        <v>75215</v>
      </c>
      <c r="G148" s="100"/>
    </row>
    <row r="149" spans="3:7" s="12" customFormat="1" ht="30" customHeight="1">
      <c r="C149" s="11" t="s">
        <v>2421</v>
      </c>
      <c r="D149" s="111"/>
      <c r="E149" s="99">
        <v>4010</v>
      </c>
      <c r="F149" s="100">
        <v>63500</v>
      </c>
      <c r="G149" s="100"/>
    </row>
    <row r="150" spans="3:7" s="12" customFormat="1" ht="30" customHeight="1">
      <c r="C150" s="11" t="s">
        <v>2296</v>
      </c>
      <c r="D150" s="111"/>
      <c r="E150" s="99">
        <v>4110</v>
      </c>
      <c r="F150" s="100">
        <v>11180</v>
      </c>
      <c r="G150" s="100"/>
    </row>
    <row r="151" spans="3:7" s="12" customFormat="1" ht="30" customHeight="1">
      <c r="C151" s="11" t="s">
        <v>2297</v>
      </c>
      <c r="D151" s="111"/>
      <c r="E151" s="99">
        <v>4120</v>
      </c>
      <c r="F151" s="100">
        <v>535</v>
      </c>
      <c r="G151" s="100"/>
    </row>
    <row r="152" spans="3:7" s="12" customFormat="1" ht="40.5" customHeight="1">
      <c r="C152" s="39" t="s">
        <v>1415</v>
      </c>
      <c r="D152" s="122">
        <v>85202</v>
      </c>
      <c r="E152" s="99"/>
      <c r="F152" s="100"/>
      <c r="G152" s="102">
        <f>G153</f>
        <v>35000</v>
      </c>
    </row>
    <row r="153" spans="3:7" s="12" customFormat="1" ht="44.25" customHeight="1">
      <c r="C153" s="21" t="s">
        <v>1378</v>
      </c>
      <c r="D153" s="111"/>
      <c r="E153" s="99"/>
      <c r="F153" s="100"/>
      <c r="G153" s="103">
        <f>G154</f>
        <v>35000</v>
      </c>
    </row>
    <row r="154" spans="3:7" s="12" customFormat="1" ht="30" customHeight="1">
      <c r="C154" s="11" t="s">
        <v>1508</v>
      </c>
      <c r="D154" s="111"/>
      <c r="E154" s="99">
        <v>6050</v>
      </c>
      <c r="F154" s="100"/>
      <c r="G154" s="100">
        <v>35000</v>
      </c>
    </row>
    <row r="155" spans="3:7" s="12" customFormat="1" ht="59.25" customHeight="1">
      <c r="C155" s="7" t="s">
        <v>2243</v>
      </c>
      <c r="D155" s="111"/>
      <c r="E155" s="99"/>
      <c r="F155" s="101">
        <f>F156</f>
        <v>8700</v>
      </c>
      <c r="G155" s="100"/>
    </row>
    <row r="156" spans="3:7" s="12" customFormat="1" ht="44.25" customHeight="1">
      <c r="C156" s="39" t="s">
        <v>1477</v>
      </c>
      <c r="D156" s="122">
        <v>85334</v>
      </c>
      <c r="E156" s="99"/>
      <c r="F156" s="102">
        <f>F157</f>
        <v>8700</v>
      </c>
      <c r="G156" s="100"/>
    </row>
    <row r="157" spans="3:7" s="12" customFormat="1" ht="60" customHeight="1">
      <c r="C157" s="21" t="s">
        <v>1224</v>
      </c>
      <c r="D157" s="111"/>
      <c r="E157" s="99"/>
      <c r="F157" s="100">
        <f>F158+F159+F160</f>
        <v>8700</v>
      </c>
      <c r="G157" s="100"/>
    </row>
    <row r="158" spans="3:7" s="12" customFormat="1" ht="28.5" customHeight="1">
      <c r="C158" s="11" t="s">
        <v>2421</v>
      </c>
      <c r="D158" s="111"/>
      <c r="E158" s="99">
        <v>4010</v>
      </c>
      <c r="F158" s="100">
        <v>7200</v>
      </c>
      <c r="G158" s="100"/>
    </row>
    <row r="159" spans="3:7" s="12" customFormat="1" ht="30" customHeight="1">
      <c r="C159" s="11" t="s">
        <v>2296</v>
      </c>
      <c r="D159" s="111"/>
      <c r="E159" s="99">
        <v>4110</v>
      </c>
      <c r="F159" s="100">
        <v>1323.6</v>
      </c>
      <c r="G159" s="100"/>
    </row>
    <row r="160" spans="3:7" s="12" customFormat="1" ht="30" customHeight="1">
      <c r="C160" s="11" t="s">
        <v>2297</v>
      </c>
      <c r="D160" s="111"/>
      <c r="E160" s="99">
        <v>4120</v>
      </c>
      <c r="F160" s="100">
        <v>176.4</v>
      </c>
      <c r="G160" s="100"/>
    </row>
    <row r="161" spans="3:7" s="12" customFormat="1" ht="50.25" customHeight="1">
      <c r="C161" s="7" t="s">
        <v>2531</v>
      </c>
      <c r="D161" s="111"/>
      <c r="E161" s="99"/>
      <c r="F161" s="101">
        <f>F162+F171</f>
        <v>46757.94</v>
      </c>
      <c r="G161" s="101">
        <f>G162</f>
        <v>19437</v>
      </c>
    </row>
    <row r="162" spans="3:7" s="12" customFormat="1" ht="36" customHeight="1">
      <c r="C162" s="39" t="s">
        <v>1041</v>
      </c>
      <c r="D162" s="122">
        <v>85401</v>
      </c>
      <c r="E162" s="99"/>
      <c r="F162" s="102">
        <f>F169</f>
        <v>1757.94</v>
      </c>
      <c r="G162" s="102">
        <f>G167+G163</f>
        <v>19437</v>
      </c>
    </row>
    <row r="163" spans="3:7" s="12" customFormat="1" ht="36" customHeight="1">
      <c r="C163" s="21" t="s">
        <v>801</v>
      </c>
      <c r="D163" s="122"/>
      <c r="E163" s="99"/>
      <c r="F163" s="102"/>
      <c r="G163" s="103">
        <f>G164+G165+G166</f>
        <v>13237</v>
      </c>
    </row>
    <row r="164" spans="3:7" s="12" customFormat="1" ht="36" customHeight="1">
      <c r="C164" s="11" t="s">
        <v>2421</v>
      </c>
      <c r="D164" s="111"/>
      <c r="E164" s="99">
        <v>4010</v>
      </c>
      <c r="F164" s="102"/>
      <c r="G164" s="100">
        <v>11000</v>
      </c>
    </row>
    <row r="165" spans="3:7" s="12" customFormat="1" ht="36" customHeight="1">
      <c r="C165" s="11" t="s">
        <v>2296</v>
      </c>
      <c r="D165" s="111"/>
      <c r="E165" s="99">
        <v>4110</v>
      </c>
      <c r="F165" s="102"/>
      <c r="G165" s="100">
        <v>1967</v>
      </c>
    </row>
    <row r="166" spans="3:7" s="12" customFormat="1" ht="36" customHeight="1">
      <c r="C166" s="11" t="s">
        <v>2297</v>
      </c>
      <c r="D166" s="111"/>
      <c r="E166" s="99">
        <v>4120</v>
      </c>
      <c r="F166" s="102"/>
      <c r="G166" s="100">
        <v>270</v>
      </c>
    </row>
    <row r="167" spans="3:7" s="12" customFormat="1" ht="36" customHeight="1">
      <c r="C167" s="21" t="s">
        <v>802</v>
      </c>
      <c r="D167" s="111"/>
      <c r="E167" s="99"/>
      <c r="F167" s="100"/>
      <c r="G167" s="103">
        <f>G168</f>
        <v>6200</v>
      </c>
    </row>
    <row r="168" spans="3:7" s="12" customFormat="1" ht="29.25" customHeight="1">
      <c r="C168" s="11" t="s">
        <v>2421</v>
      </c>
      <c r="D168" s="111"/>
      <c r="E168" s="99">
        <v>4010</v>
      </c>
      <c r="F168" s="100"/>
      <c r="G168" s="100">
        <v>6200</v>
      </c>
    </row>
    <row r="169" spans="3:7" s="12" customFormat="1" ht="40.5" customHeight="1">
      <c r="C169" s="21" t="s">
        <v>803</v>
      </c>
      <c r="D169" s="111"/>
      <c r="E169" s="99"/>
      <c r="F169" s="103">
        <f>F170</f>
        <v>1757.94</v>
      </c>
      <c r="G169" s="100"/>
    </row>
    <row r="170" spans="3:7" s="12" customFormat="1" ht="29.25" customHeight="1">
      <c r="C170" s="11" t="s">
        <v>2424</v>
      </c>
      <c r="D170" s="111"/>
      <c r="E170" s="99">
        <v>4040</v>
      </c>
      <c r="F170" s="100">
        <v>1757.94</v>
      </c>
      <c r="G170" s="100"/>
    </row>
    <row r="171" spans="3:7" s="12" customFormat="1" ht="36" customHeight="1">
      <c r="C171" s="39" t="s">
        <v>1045</v>
      </c>
      <c r="D171" s="122">
        <v>85410</v>
      </c>
      <c r="E171" s="99"/>
      <c r="F171" s="102">
        <f>F172</f>
        <v>45000</v>
      </c>
      <c r="G171" s="100"/>
    </row>
    <row r="172" spans="3:7" s="12" customFormat="1" ht="57" customHeight="1">
      <c r="C172" s="21" t="s">
        <v>2291</v>
      </c>
      <c r="D172" s="122"/>
      <c r="E172" s="99"/>
      <c r="F172" s="103">
        <f>F173</f>
        <v>45000</v>
      </c>
      <c r="G172" s="100"/>
    </row>
    <row r="173" spans="3:7" s="12" customFormat="1" ht="32.25" customHeight="1">
      <c r="C173" s="11" t="s">
        <v>1597</v>
      </c>
      <c r="D173" s="111"/>
      <c r="E173" s="99">
        <v>2540</v>
      </c>
      <c r="F173" s="100">
        <v>45000</v>
      </c>
      <c r="G173" s="100"/>
    </row>
    <row r="174" spans="3:7" s="12" customFormat="1" ht="66.75" customHeight="1">
      <c r="C174" s="7" t="s">
        <v>376</v>
      </c>
      <c r="D174" s="111"/>
      <c r="E174" s="99"/>
      <c r="F174" s="101">
        <f>F175+F180</f>
        <v>4354352.38</v>
      </c>
      <c r="G174" s="101">
        <f>G175+G180</f>
        <v>22813.8</v>
      </c>
    </row>
    <row r="175" spans="3:7" s="12" customFormat="1" ht="30" customHeight="1">
      <c r="C175" s="39" t="s">
        <v>1883</v>
      </c>
      <c r="D175" s="122">
        <v>90001</v>
      </c>
      <c r="E175" s="99"/>
      <c r="F175" s="102">
        <f>F176+F177+F178</f>
        <v>405179.28</v>
      </c>
      <c r="G175" s="102"/>
    </row>
    <row r="176" spans="3:7" s="12" customFormat="1" ht="38.25" customHeight="1">
      <c r="C176" s="21" t="s">
        <v>628</v>
      </c>
      <c r="D176" s="109"/>
      <c r="E176" s="99"/>
      <c r="F176" s="103">
        <v>4291.94</v>
      </c>
      <c r="G176" s="103"/>
    </row>
    <row r="177" spans="3:7" s="12" customFormat="1" ht="37.5" customHeight="1">
      <c r="C177" s="21" t="s">
        <v>914</v>
      </c>
      <c r="D177" s="111"/>
      <c r="E177" s="99"/>
      <c r="F177" s="103">
        <v>100000</v>
      </c>
      <c r="G177" s="103"/>
    </row>
    <row r="178" spans="3:7" s="12" customFormat="1" ht="37.5" customHeight="1">
      <c r="C178" s="21" t="s">
        <v>2138</v>
      </c>
      <c r="D178" s="111"/>
      <c r="E178" s="99"/>
      <c r="F178" s="103">
        <v>300887.34</v>
      </c>
      <c r="G178" s="103"/>
    </row>
    <row r="179" spans="3:7" s="12" customFormat="1" ht="30.75" customHeight="1">
      <c r="C179" s="11" t="s">
        <v>1508</v>
      </c>
      <c r="D179" s="111"/>
      <c r="E179" s="99">
        <v>6050</v>
      </c>
      <c r="F179" s="100">
        <f>F176+F177+F178</f>
        <v>405179.28</v>
      </c>
      <c r="G179" s="100"/>
    </row>
    <row r="180" spans="3:7" s="12" customFormat="1" ht="30.75" customHeight="1">
      <c r="C180" s="39" t="s">
        <v>98</v>
      </c>
      <c r="D180" s="129">
        <v>90095</v>
      </c>
      <c r="E180" s="99"/>
      <c r="F180" s="102">
        <f>F181+F182+F183+F184+F185+F186+F187+F188+F189+F190+F191</f>
        <v>3949173.0999999996</v>
      </c>
      <c r="G180" s="102">
        <f>G181+G182+G183+G184+G185+G186+G187+G188+G189+G190+G191</f>
        <v>22813.8</v>
      </c>
    </row>
    <row r="181" spans="3:7" s="12" customFormat="1" ht="48.75" customHeight="1">
      <c r="C181" s="21" t="s">
        <v>630</v>
      </c>
      <c r="D181" s="109"/>
      <c r="E181" s="99"/>
      <c r="F181" s="103">
        <v>134</v>
      </c>
      <c r="G181" s="103"/>
    </row>
    <row r="182" spans="3:7" s="12" customFormat="1" ht="48.75" customHeight="1">
      <c r="C182" s="21" t="s">
        <v>31</v>
      </c>
      <c r="D182" s="109"/>
      <c r="E182" s="99"/>
      <c r="F182" s="103"/>
      <c r="G182" s="103">
        <v>22813.8</v>
      </c>
    </row>
    <row r="183" spans="3:7" s="12" customFormat="1" ht="48.75" customHeight="1">
      <c r="C183" s="21" t="s">
        <v>2072</v>
      </c>
      <c r="D183" s="109"/>
      <c r="E183" s="99"/>
      <c r="F183" s="103">
        <v>13000</v>
      </c>
      <c r="G183" s="103"/>
    </row>
    <row r="184" spans="3:7" s="12" customFormat="1" ht="48.75" customHeight="1">
      <c r="C184" s="21" t="s">
        <v>2073</v>
      </c>
      <c r="D184" s="109"/>
      <c r="E184" s="99"/>
      <c r="F184" s="103">
        <v>125758.32</v>
      </c>
      <c r="G184" s="103"/>
    </row>
    <row r="185" spans="3:7" s="12" customFormat="1" ht="48.75" customHeight="1">
      <c r="C185" s="21" t="s">
        <v>2074</v>
      </c>
      <c r="D185" s="109"/>
      <c r="E185" s="99"/>
      <c r="F185" s="103">
        <v>90000</v>
      </c>
      <c r="G185" s="103"/>
    </row>
    <row r="186" spans="3:7" s="12" customFormat="1" ht="34.5" customHeight="1">
      <c r="C186" s="21" t="s">
        <v>2075</v>
      </c>
      <c r="D186" s="109"/>
      <c r="E186" s="99"/>
      <c r="F186" s="103">
        <v>20000</v>
      </c>
      <c r="G186" s="103"/>
    </row>
    <row r="187" spans="3:7" s="12" customFormat="1" ht="48.75" customHeight="1">
      <c r="C187" s="21" t="s">
        <v>2077</v>
      </c>
      <c r="D187" s="109"/>
      <c r="E187" s="99"/>
      <c r="F187" s="103">
        <v>3500000</v>
      </c>
      <c r="G187" s="103"/>
    </row>
    <row r="188" spans="3:7" s="12" customFormat="1" ht="30.75" customHeight="1">
      <c r="C188" s="21" t="s">
        <v>2413</v>
      </c>
      <c r="D188" s="109"/>
      <c r="E188" s="99"/>
      <c r="F188" s="103">
        <v>40000</v>
      </c>
      <c r="G188" s="103"/>
    </row>
    <row r="189" spans="3:7" s="12" customFormat="1" ht="38.25" customHeight="1">
      <c r="C189" s="21" t="s">
        <v>1049</v>
      </c>
      <c r="D189" s="109"/>
      <c r="E189" s="99"/>
      <c r="F189" s="103">
        <v>125000</v>
      </c>
      <c r="G189" s="103"/>
    </row>
    <row r="190" spans="3:7" s="12" customFormat="1" ht="36" customHeight="1">
      <c r="C190" s="21" t="s">
        <v>804</v>
      </c>
      <c r="D190" s="109"/>
      <c r="E190" s="99"/>
      <c r="F190" s="103">
        <v>34880.78</v>
      </c>
      <c r="G190" s="103"/>
    </row>
    <row r="191" spans="3:7" s="12" customFormat="1" ht="33.75" customHeight="1">
      <c r="C191" s="21" t="s">
        <v>805</v>
      </c>
      <c r="D191" s="109"/>
      <c r="E191" s="99"/>
      <c r="F191" s="103">
        <v>400</v>
      </c>
      <c r="G191" s="100"/>
    </row>
    <row r="192" spans="3:7" s="12" customFormat="1" ht="28.5" customHeight="1">
      <c r="C192" s="11" t="s">
        <v>1508</v>
      </c>
      <c r="D192" s="111"/>
      <c r="E192" s="99">
        <v>6050</v>
      </c>
      <c r="F192" s="100">
        <f>F191+F190+F189+F188+F187+F186+F185+F184+F183+F182+F181</f>
        <v>3949173.0999999996</v>
      </c>
      <c r="G192" s="100"/>
    </row>
    <row r="193" spans="3:7" s="12" customFormat="1" ht="67.5" customHeight="1">
      <c r="C193" s="7" t="s">
        <v>377</v>
      </c>
      <c r="D193" s="111"/>
      <c r="E193" s="99"/>
      <c r="F193" s="101">
        <f aca="true" t="shared" si="0" ref="F193:G195">F194</f>
        <v>100000</v>
      </c>
      <c r="G193" s="101">
        <f t="shared" si="0"/>
        <v>100000</v>
      </c>
    </row>
    <row r="194" spans="3:7" s="12" customFormat="1" ht="31.5" customHeight="1">
      <c r="C194" s="39" t="s">
        <v>98</v>
      </c>
      <c r="D194" s="122">
        <v>92195</v>
      </c>
      <c r="E194" s="99"/>
      <c r="F194" s="102">
        <f t="shared" si="0"/>
        <v>100000</v>
      </c>
      <c r="G194" s="102">
        <f t="shared" si="0"/>
        <v>100000</v>
      </c>
    </row>
    <row r="195" spans="3:7" s="12" customFormat="1" ht="99.75" customHeight="1">
      <c r="C195" s="63" t="s">
        <v>1704</v>
      </c>
      <c r="D195" s="111"/>
      <c r="E195" s="99"/>
      <c r="F195" s="103">
        <f t="shared" si="0"/>
        <v>100000</v>
      </c>
      <c r="G195" s="103">
        <f t="shared" si="0"/>
        <v>100000</v>
      </c>
    </row>
    <row r="196" spans="3:7" s="12" customFormat="1" ht="27" customHeight="1">
      <c r="C196" s="11" t="s">
        <v>179</v>
      </c>
      <c r="D196" s="111"/>
      <c r="E196" s="99">
        <v>4300</v>
      </c>
      <c r="F196" s="100">
        <v>100000</v>
      </c>
      <c r="G196" s="100">
        <v>100000</v>
      </c>
    </row>
    <row r="197" spans="3:7" s="12" customFormat="1" ht="106.5" customHeight="1">
      <c r="C197" s="7" t="s">
        <v>378</v>
      </c>
      <c r="D197" s="111"/>
      <c r="E197" s="99"/>
      <c r="F197" s="101">
        <f>F198</f>
        <v>340982.21</v>
      </c>
      <c r="G197" s="101"/>
    </row>
    <row r="198" spans="3:7" s="12" customFormat="1" ht="34.5" customHeight="1">
      <c r="C198" s="39" t="s">
        <v>571</v>
      </c>
      <c r="D198" s="122">
        <v>92504</v>
      </c>
      <c r="E198" s="99"/>
      <c r="F198" s="102">
        <f>F199+F201</f>
        <v>340982.21</v>
      </c>
      <c r="G198" s="102"/>
    </row>
    <row r="199" spans="3:7" s="12" customFormat="1" ht="36.75" customHeight="1">
      <c r="C199" s="21" t="s">
        <v>457</v>
      </c>
      <c r="D199" s="109"/>
      <c r="E199" s="99"/>
      <c r="F199" s="103">
        <f>F200</f>
        <v>340000</v>
      </c>
      <c r="G199" s="103"/>
    </row>
    <row r="200" spans="3:7" s="12" customFormat="1" ht="34.5" customHeight="1">
      <c r="C200" s="11" t="s">
        <v>1508</v>
      </c>
      <c r="D200" s="111"/>
      <c r="E200" s="99">
        <v>6050</v>
      </c>
      <c r="F200" s="100">
        <v>340000</v>
      </c>
      <c r="G200" s="100"/>
    </row>
    <row r="201" spans="3:7" s="12" customFormat="1" ht="34.5" customHeight="1">
      <c r="C201" s="79" t="s">
        <v>2279</v>
      </c>
      <c r="D201" s="111"/>
      <c r="E201" s="99"/>
      <c r="F201" s="103">
        <f>F202</f>
        <v>982.21</v>
      </c>
      <c r="G201" s="103"/>
    </row>
    <row r="202" spans="3:7" s="12" customFormat="1" ht="35.25" customHeight="1">
      <c r="C202" s="11" t="s">
        <v>1509</v>
      </c>
      <c r="D202" s="111"/>
      <c r="E202" s="99">
        <v>6060</v>
      </c>
      <c r="F202" s="100">
        <v>982.21</v>
      </c>
      <c r="G202" s="100"/>
    </row>
    <row r="203" spans="3:7" s="12" customFormat="1" ht="45" customHeight="1">
      <c r="C203" s="7" t="s">
        <v>2225</v>
      </c>
      <c r="D203" s="111"/>
      <c r="E203" s="99"/>
      <c r="F203" s="101">
        <f>F204</f>
        <v>100000</v>
      </c>
      <c r="G203" s="101"/>
    </row>
    <row r="204" spans="3:7" s="12" customFormat="1" ht="34.5" customHeight="1">
      <c r="C204" s="39" t="s">
        <v>2355</v>
      </c>
      <c r="D204" s="122">
        <v>92601</v>
      </c>
      <c r="E204" s="99"/>
      <c r="F204" s="102">
        <f>F205</f>
        <v>100000</v>
      </c>
      <c r="G204" s="102"/>
    </row>
    <row r="205" spans="3:7" s="12" customFormat="1" ht="52.5" customHeight="1">
      <c r="C205" s="21" t="s">
        <v>1452</v>
      </c>
      <c r="D205" s="109"/>
      <c r="E205" s="99"/>
      <c r="F205" s="103">
        <f>F206</f>
        <v>100000</v>
      </c>
      <c r="G205" s="103"/>
    </row>
    <row r="206" spans="3:7" s="12" customFormat="1" ht="33" customHeight="1">
      <c r="C206" s="11" t="s">
        <v>1508</v>
      </c>
      <c r="D206" s="111"/>
      <c r="E206" s="99">
        <v>6050</v>
      </c>
      <c r="F206" s="103">
        <v>100000</v>
      </c>
      <c r="G206" s="103"/>
    </row>
    <row r="207" spans="3:8" s="86" customFormat="1" ht="42" customHeight="1">
      <c r="C207" s="118" t="s">
        <v>1210</v>
      </c>
      <c r="D207" s="118"/>
      <c r="E207" s="119"/>
      <c r="F207" s="120">
        <f>F62+F76+F80+F95+F161+F174+F193+F197+F203+F146+F92+F155+F88</f>
        <v>10892077.740000002</v>
      </c>
      <c r="G207" s="120">
        <f>G62+G76+G95+G146+G161+G174+G142+G197+G193+G203+G80</f>
        <v>6754170.739999999</v>
      </c>
      <c r="H207" s="91"/>
    </row>
    <row r="208" spans="3:8" s="87" customFormat="1" ht="45" customHeight="1">
      <c r="C208" s="145" t="s">
        <v>459</v>
      </c>
      <c r="D208" s="145"/>
      <c r="E208" s="145"/>
      <c r="F208" s="145"/>
      <c r="G208" s="145"/>
      <c r="H208" s="112"/>
    </row>
    <row r="209" ht="12.75" hidden="1">
      <c r="H209" s="113"/>
    </row>
    <row r="210" spans="3:8" s="20" customFormat="1" ht="2.25" customHeight="1" hidden="1">
      <c r="C210" s="146"/>
      <c r="D210" s="146"/>
      <c r="E210" s="146"/>
      <c r="F210" s="146"/>
      <c r="G210" s="146"/>
      <c r="H210" s="114"/>
    </row>
    <row r="211" spans="3:8" s="2" customFormat="1" ht="27.75" customHeight="1">
      <c r="C211" s="143" t="s">
        <v>176</v>
      </c>
      <c r="D211" s="144"/>
      <c r="E211" s="144"/>
      <c r="F211" s="144"/>
      <c r="G211" s="144"/>
      <c r="H211" s="115"/>
    </row>
    <row r="212" spans="3:8" s="2" customFormat="1" ht="30.75" customHeight="1">
      <c r="C212" s="136" t="s">
        <v>2612</v>
      </c>
      <c r="D212" s="137"/>
      <c r="E212" s="137"/>
      <c r="F212" s="137"/>
      <c r="G212" s="137"/>
      <c r="H212" s="134"/>
    </row>
    <row r="213" spans="3:7" s="2" customFormat="1" ht="141" customHeight="1">
      <c r="C213" s="158" t="s">
        <v>960</v>
      </c>
      <c r="D213" s="159"/>
      <c r="E213" s="159"/>
      <c r="F213" s="159"/>
      <c r="G213" s="159"/>
    </row>
    <row r="214" spans="3:7" s="2" customFormat="1" ht="156.75" customHeight="1">
      <c r="C214" s="136" t="s">
        <v>1697</v>
      </c>
      <c r="D214" s="137"/>
      <c r="E214" s="137"/>
      <c r="F214" s="137"/>
      <c r="G214" s="137"/>
    </row>
    <row r="215" spans="3:7" s="2" customFormat="1" ht="84" customHeight="1">
      <c r="C215" s="158" t="s">
        <v>1698</v>
      </c>
      <c r="D215" s="166"/>
      <c r="E215" s="166"/>
      <c r="F215" s="166"/>
      <c r="G215" s="166"/>
    </row>
    <row r="216" spans="3:7" s="2" customFormat="1" ht="24" customHeight="1">
      <c r="C216" s="141" t="s">
        <v>1951</v>
      </c>
      <c r="D216" s="167"/>
      <c r="E216" s="167"/>
      <c r="F216" s="167"/>
      <c r="G216" s="167"/>
    </row>
    <row r="217" spans="3:7" s="2" customFormat="1" ht="231" customHeight="1">
      <c r="C217" s="136" t="s">
        <v>922</v>
      </c>
      <c r="D217" s="137"/>
      <c r="E217" s="137"/>
      <c r="F217" s="137"/>
      <c r="G217" s="137"/>
    </row>
    <row r="218" spans="3:7" s="2" customFormat="1" ht="123" customHeight="1">
      <c r="C218" s="138" t="s">
        <v>921</v>
      </c>
      <c r="D218" s="139"/>
      <c r="E218" s="139"/>
      <c r="F218" s="139"/>
      <c r="G218" s="139"/>
    </row>
    <row r="219" spans="3:7" s="2" customFormat="1" ht="177.75" customHeight="1">
      <c r="C219" s="140" t="s">
        <v>1699</v>
      </c>
      <c r="D219" s="137"/>
      <c r="E219" s="137"/>
      <c r="F219" s="137"/>
      <c r="G219" s="137"/>
    </row>
    <row r="220" spans="3:7" s="2" customFormat="1" ht="19.5" customHeight="1">
      <c r="C220" s="141" t="s">
        <v>177</v>
      </c>
      <c r="D220" s="142"/>
      <c r="E220" s="142"/>
      <c r="F220" s="142"/>
      <c r="G220" s="142"/>
    </row>
    <row r="221" spans="3:7" s="2" customFormat="1" ht="117" customHeight="1">
      <c r="C221" s="136" t="s">
        <v>806</v>
      </c>
      <c r="D221" s="137"/>
      <c r="E221" s="137"/>
      <c r="F221" s="137"/>
      <c r="G221" s="137"/>
    </row>
    <row r="222" spans="3:7" s="2" customFormat="1" ht="24" customHeight="1">
      <c r="C222" s="140" t="s">
        <v>185</v>
      </c>
      <c r="D222" s="137"/>
      <c r="E222" s="137"/>
      <c r="F222" s="137"/>
      <c r="G222" s="137"/>
    </row>
    <row r="223" spans="3:7" s="2" customFormat="1" ht="22.5" customHeight="1">
      <c r="C223" s="141" t="s">
        <v>1291</v>
      </c>
      <c r="D223" s="142"/>
      <c r="E223" s="142"/>
      <c r="F223" s="142"/>
      <c r="G223" s="142"/>
    </row>
    <row r="224" spans="3:7" s="2" customFormat="1" ht="107.25" customHeight="1">
      <c r="C224" s="136" t="s">
        <v>807</v>
      </c>
      <c r="D224" s="137"/>
      <c r="E224" s="137"/>
      <c r="F224" s="137"/>
      <c r="G224" s="137"/>
    </row>
    <row r="225" spans="3:7" s="2" customFormat="1" ht="173.25" customHeight="1">
      <c r="C225" s="140" t="s">
        <v>1479</v>
      </c>
      <c r="D225" s="137"/>
      <c r="E225" s="137"/>
      <c r="F225" s="137"/>
      <c r="G225" s="137"/>
    </row>
    <row r="226" spans="3:7" s="2" customFormat="1" ht="21" customHeight="1">
      <c r="C226" s="141" t="s">
        <v>820</v>
      </c>
      <c r="D226" s="142"/>
      <c r="E226" s="142"/>
      <c r="F226" s="142"/>
      <c r="G226" s="142"/>
    </row>
    <row r="227" spans="3:7" s="2" customFormat="1" ht="64.5" customHeight="1">
      <c r="C227" s="136" t="s">
        <v>792</v>
      </c>
      <c r="D227" s="137"/>
      <c r="E227" s="137"/>
      <c r="F227" s="137"/>
      <c r="G227" s="137"/>
    </row>
    <row r="228" spans="3:7" s="2" customFormat="1" ht="21" customHeight="1">
      <c r="C228" s="141" t="s">
        <v>1263</v>
      </c>
      <c r="D228" s="142"/>
      <c r="E228" s="142"/>
      <c r="F228" s="142"/>
      <c r="G228" s="142"/>
    </row>
    <row r="229" spans="3:7" s="2" customFormat="1" ht="57.75" customHeight="1">
      <c r="C229" s="136" t="s">
        <v>790</v>
      </c>
      <c r="D229" s="137"/>
      <c r="E229" s="137"/>
      <c r="F229" s="137"/>
      <c r="G229" s="137"/>
    </row>
    <row r="230" spans="3:7" s="2" customFormat="1" ht="31.5" customHeight="1">
      <c r="C230" s="141" t="s">
        <v>183</v>
      </c>
      <c r="D230" s="142"/>
      <c r="E230" s="142"/>
      <c r="F230" s="142"/>
      <c r="G230" s="142"/>
    </row>
    <row r="231" spans="3:13" s="15" customFormat="1" ht="61.5" customHeight="1">
      <c r="C231" s="136" t="s">
        <v>1231</v>
      </c>
      <c r="D231" s="156"/>
      <c r="E231" s="156"/>
      <c r="F231" s="156"/>
      <c r="G231" s="156"/>
      <c r="M231" s="15" t="s">
        <v>1958</v>
      </c>
    </row>
    <row r="232" spans="3:7" s="15" customFormat="1" ht="31.5" customHeight="1">
      <c r="C232" s="155" t="s">
        <v>789</v>
      </c>
      <c r="D232" s="155"/>
      <c r="E232" s="155"/>
      <c r="F232" s="155"/>
      <c r="G232" s="155"/>
    </row>
    <row r="233" spans="3:7" s="15" customFormat="1" ht="26.25" customHeight="1">
      <c r="C233" s="136" t="s">
        <v>1232</v>
      </c>
      <c r="D233" s="156"/>
      <c r="E233" s="156"/>
      <c r="F233" s="156"/>
      <c r="G233" s="156"/>
    </row>
    <row r="234" spans="3:13" s="15" customFormat="1" ht="34.5" customHeight="1">
      <c r="C234" s="155" t="s">
        <v>791</v>
      </c>
      <c r="D234" s="155"/>
      <c r="E234" s="155"/>
      <c r="F234" s="155"/>
      <c r="G234" s="155"/>
      <c r="M234" s="15" t="s">
        <v>1959</v>
      </c>
    </row>
    <row r="235" spans="3:7" s="2" customFormat="1" ht="24.75" customHeight="1">
      <c r="C235" s="136" t="s">
        <v>1233</v>
      </c>
      <c r="D235" s="156"/>
      <c r="E235" s="156"/>
      <c r="F235" s="156"/>
      <c r="G235" s="156"/>
    </row>
    <row r="236" spans="3:7" s="2" customFormat="1" ht="15.75">
      <c r="C236" s="131"/>
      <c r="D236" s="131"/>
      <c r="E236" s="131"/>
      <c r="F236" s="131"/>
      <c r="G236" s="131"/>
    </row>
    <row r="237" spans="3:7" s="2" customFormat="1" ht="15.75">
      <c r="C237" s="131"/>
      <c r="D237" s="131"/>
      <c r="E237" s="131"/>
      <c r="F237" s="168" t="s">
        <v>329</v>
      </c>
      <c r="G237" s="153"/>
    </row>
    <row r="238" spans="3:7" ht="15.75">
      <c r="C238" s="132"/>
      <c r="D238" s="132"/>
      <c r="E238" s="132"/>
      <c r="F238" s="168" t="s">
        <v>330</v>
      </c>
      <c r="G238" s="153"/>
    </row>
    <row r="239" spans="3:7" ht="15.75">
      <c r="C239" s="132"/>
      <c r="D239" s="132"/>
      <c r="E239" s="132"/>
      <c r="F239" s="133"/>
      <c r="G239" s="132"/>
    </row>
    <row r="240" spans="3:7" ht="15.75">
      <c r="C240" s="132"/>
      <c r="D240" s="132"/>
      <c r="E240" s="132"/>
      <c r="F240" s="168" t="s">
        <v>331</v>
      </c>
      <c r="G240" s="153"/>
    </row>
    <row r="241" spans="3:7" ht="12.75">
      <c r="C241" s="132"/>
      <c r="D241" s="132"/>
      <c r="E241" s="132"/>
      <c r="F241" s="132"/>
      <c r="G241" s="132"/>
    </row>
    <row r="242" spans="3:7" ht="24.75" customHeight="1">
      <c r="C242" s="141"/>
      <c r="D242" s="141"/>
      <c r="E242" s="141"/>
      <c r="F242" s="141"/>
      <c r="G242" s="141"/>
    </row>
    <row r="243" spans="3:7" ht="18.75" customHeight="1">
      <c r="C243" s="136"/>
      <c r="D243" s="136"/>
      <c r="E243" s="136"/>
      <c r="F243" s="136"/>
      <c r="G243" s="136"/>
    </row>
    <row r="244" spans="3:7" s="88" customFormat="1" ht="22.5" customHeight="1">
      <c r="C244" s="136"/>
      <c r="D244" s="136"/>
      <c r="E244" s="136"/>
      <c r="F244" s="136"/>
      <c r="G244" s="136"/>
    </row>
    <row r="245" spans="3:7" s="19" customFormat="1" ht="21" customHeight="1">
      <c r="C245" s="136"/>
      <c r="D245" s="136"/>
      <c r="E245" s="136"/>
      <c r="F245" s="136"/>
      <c r="G245" s="136"/>
    </row>
    <row r="246" spans="3:7" s="19" customFormat="1" ht="23.25" customHeight="1">
      <c r="C246" s="136"/>
      <c r="D246" s="136"/>
      <c r="E246" s="136"/>
      <c r="F246" s="136"/>
      <c r="G246" s="136"/>
    </row>
    <row r="247" spans="3:7" s="19" customFormat="1" ht="24" customHeight="1">
      <c r="C247" s="136"/>
      <c r="D247" s="136"/>
      <c r="E247" s="136"/>
      <c r="F247" s="136"/>
      <c r="G247" s="136"/>
    </row>
    <row r="248" spans="3:7" s="19" customFormat="1" ht="18" customHeight="1">
      <c r="C248" s="136"/>
      <c r="D248" s="136"/>
      <c r="E248" s="136"/>
      <c r="F248" s="136"/>
      <c r="G248" s="136"/>
    </row>
    <row r="249" spans="3:7" s="20" customFormat="1" ht="66.75" customHeight="1" hidden="1">
      <c r="C249" s="136"/>
      <c r="D249" s="137"/>
      <c r="E249" s="137"/>
      <c r="F249" s="137"/>
      <c r="G249" s="137"/>
    </row>
    <row r="250" spans="3:7" s="20" customFormat="1" ht="71.25" customHeight="1" hidden="1">
      <c r="C250" s="136"/>
      <c r="D250" s="136"/>
      <c r="E250" s="136"/>
      <c r="F250" s="136"/>
      <c r="G250" s="136"/>
    </row>
    <row r="251" spans="3:7" s="20" customFormat="1" ht="21" customHeight="1">
      <c r="C251" s="136"/>
      <c r="D251" s="136"/>
      <c r="E251" s="136"/>
      <c r="F251" s="136"/>
      <c r="G251" s="136"/>
    </row>
    <row r="252" spans="3:7" s="20" customFormat="1" ht="8.25" customHeight="1">
      <c r="C252" s="136"/>
      <c r="D252" s="136"/>
      <c r="E252" s="136"/>
      <c r="F252" s="136"/>
      <c r="G252" s="136"/>
    </row>
    <row r="253" spans="3:7" s="20" customFormat="1" ht="9" customHeight="1">
      <c r="C253" s="136"/>
      <c r="D253" s="136"/>
      <c r="E253" s="136"/>
      <c r="F253" s="136"/>
      <c r="G253" s="136"/>
    </row>
    <row r="254" spans="3:7" s="20" customFormat="1" ht="10.5" customHeight="1">
      <c r="C254" s="136"/>
      <c r="D254" s="136"/>
      <c r="E254" s="136"/>
      <c r="F254" s="136"/>
      <c r="G254" s="136"/>
    </row>
    <row r="255" spans="3:7" s="20" customFormat="1" ht="8.25" customHeight="1">
      <c r="C255" s="165"/>
      <c r="D255" s="165"/>
      <c r="E255" s="165"/>
      <c r="F255" s="165"/>
      <c r="G255" s="165"/>
    </row>
    <row r="256" spans="3:7" s="20" customFormat="1" ht="9" customHeight="1">
      <c r="C256" s="163"/>
      <c r="D256" s="164"/>
      <c r="E256" s="164"/>
      <c r="F256" s="164"/>
      <c r="G256" s="164"/>
    </row>
    <row r="257" spans="3:7" s="20" customFormat="1" ht="9" customHeight="1">
      <c r="C257" s="162"/>
      <c r="D257" s="162"/>
      <c r="E257" s="162"/>
      <c r="F257" s="162"/>
      <c r="G257" s="162"/>
    </row>
    <row r="258" spans="3:7" s="19" customFormat="1" ht="12" customHeight="1">
      <c r="C258" s="157"/>
      <c r="D258" s="157"/>
      <c r="E258" s="157"/>
      <c r="F258" s="157"/>
      <c r="G258" s="157"/>
    </row>
    <row r="259" spans="3:7" s="19" customFormat="1" ht="9.75" customHeight="1">
      <c r="C259" s="157"/>
      <c r="D259" s="157"/>
      <c r="E259" s="157"/>
      <c r="F259" s="157"/>
      <c r="G259" s="157"/>
    </row>
    <row r="260" spans="3:7" s="19" customFormat="1" ht="9" customHeight="1">
      <c r="C260" s="157"/>
      <c r="D260" s="157"/>
      <c r="E260" s="157"/>
      <c r="F260" s="157"/>
      <c r="G260" s="157"/>
    </row>
    <row r="261" spans="3:7" s="19" customFormat="1" ht="10.5" customHeight="1">
      <c r="C261" s="157"/>
      <c r="D261" s="157"/>
      <c r="E261" s="157"/>
      <c r="F261" s="157"/>
      <c r="G261" s="157"/>
    </row>
    <row r="262" spans="3:7" s="19" customFormat="1" ht="9" customHeight="1">
      <c r="C262" s="157"/>
      <c r="D262" s="157"/>
      <c r="E262" s="157"/>
      <c r="F262" s="157"/>
      <c r="G262" s="157"/>
    </row>
    <row r="263" spans="3:7" s="19" customFormat="1" ht="11.25" customHeight="1">
      <c r="C263" s="157"/>
      <c r="D263" s="157"/>
      <c r="E263" s="157"/>
      <c r="F263" s="157"/>
      <c r="G263" s="157"/>
    </row>
    <row r="264" spans="3:7" s="19" customFormat="1" ht="11.25" customHeight="1">
      <c r="C264" s="157"/>
      <c r="D264" s="157"/>
      <c r="E264" s="157"/>
      <c r="F264" s="157"/>
      <c r="G264" s="157"/>
    </row>
    <row r="265" spans="3:7" s="19" customFormat="1" ht="9.75" customHeight="1">
      <c r="C265" s="157"/>
      <c r="D265" s="157"/>
      <c r="E265" s="157"/>
      <c r="F265" s="157"/>
      <c r="G265" s="157"/>
    </row>
    <row r="266" spans="3:7" s="19" customFormat="1" ht="9.75" customHeight="1">
      <c r="C266" s="157"/>
      <c r="D266" s="157"/>
      <c r="E266" s="157"/>
      <c r="F266" s="157"/>
      <c r="G266" s="157"/>
    </row>
    <row r="267" spans="3:7" s="19" customFormat="1" ht="10.5" customHeight="1">
      <c r="C267" s="157"/>
      <c r="D267" s="157"/>
      <c r="E267" s="157"/>
      <c r="F267" s="157"/>
      <c r="G267" s="157"/>
    </row>
    <row r="268" spans="3:7" s="19" customFormat="1" ht="9.75" customHeight="1">
      <c r="C268" s="157"/>
      <c r="D268" s="157"/>
      <c r="E268" s="157"/>
      <c r="F268" s="157"/>
      <c r="G268" s="157"/>
    </row>
    <row r="269" spans="3:7" s="19" customFormat="1" ht="9" customHeight="1">
      <c r="C269" s="157"/>
      <c r="D269" s="157"/>
      <c r="E269" s="157"/>
      <c r="F269" s="157"/>
      <c r="G269" s="157"/>
    </row>
    <row r="270" spans="3:7" s="19" customFormat="1" ht="9" customHeight="1">
      <c r="C270" s="157"/>
      <c r="D270" s="157"/>
      <c r="E270" s="157"/>
      <c r="F270" s="157"/>
      <c r="G270" s="157"/>
    </row>
    <row r="271" spans="3:7" s="19" customFormat="1" ht="10.5" customHeight="1">
      <c r="C271" s="157"/>
      <c r="D271" s="157"/>
      <c r="E271" s="157"/>
      <c r="F271" s="157"/>
      <c r="G271" s="157"/>
    </row>
    <row r="272" spans="3:7" s="19" customFormat="1" ht="9.75" customHeight="1">
      <c r="C272" s="160"/>
      <c r="D272" s="160"/>
      <c r="E272" s="160"/>
      <c r="F272" s="160"/>
      <c r="G272" s="160"/>
    </row>
    <row r="273" spans="3:7" s="19" customFormat="1" ht="12.75">
      <c r="C273" s="160"/>
      <c r="D273" s="160"/>
      <c r="E273" s="160"/>
      <c r="F273" s="160"/>
      <c r="G273" s="160"/>
    </row>
    <row r="274" spans="3:7" s="19" customFormat="1" ht="12.75">
      <c r="C274" s="160"/>
      <c r="D274" s="160"/>
      <c r="E274" s="160"/>
      <c r="F274" s="160"/>
      <c r="G274" s="160"/>
    </row>
    <row r="275" spans="3:7" s="19" customFormat="1" ht="12.75">
      <c r="C275" s="160"/>
      <c r="D275" s="160"/>
      <c r="E275" s="160"/>
      <c r="F275" s="160"/>
      <c r="G275" s="160"/>
    </row>
    <row r="276" spans="3:7" s="19" customFormat="1" ht="12.75">
      <c r="C276" s="160"/>
      <c r="D276" s="160"/>
      <c r="E276" s="160"/>
      <c r="F276" s="160"/>
      <c r="G276" s="160"/>
    </row>
    <row r="277" spans="3:7" s="19" customFormat="1" ht="12.75">
      <c r="C277" s="160"/>
      <c r="D277" s="160"/>
      <c r="E277" s="160"/>
      <c r="F277" s="160"/>
      <c r="G277" s="160"/>
    </row>
    <row r="278" spans="3:7" s="19" customFormat="1" ht="12.75">
      <c r="C278" s="160"/>
      <c r="D278" s="160"/>
      <c r="E278" s="160"/>
      <c r="F278" s="160"/>
      <c r="G278" s="160"/>
    </row>
    <row r="279" spans="3:7" s="19" customFormat="1" ht="12.75">
      <c r="C279" s="161"/>
      <c r="D279" s="161"/>
      <c r="E279" s="161"/>
      <c r="F279" s="161"/>
      <c r="G279" s="161"/>
    </row>
    <row r="280" spans="3:7" s="19" customFormat="1" ht="12.75">
      <c r="C280" s="161"/>
      <c r="D280" s="161"/>
      <c r="E280" s="161"/>
      <c r="F280" s="161"/>
      <c r="G280" s="161"/>
    </row>
    <row r="281" spans="3:7" s="19" customFormat="1" ht="12.75">
      <c r="C281" s="161"/>
      <c r="D281" s="161"/>
      <c r="E281" s="161"/>
      <c r="F281" s="161"/>
      <c r="G281" s="161"/>
    </row>
    <row r="282" spans="3:7" s="19" customFormat="1" ht="12.75">
      <c r="C282" s="161"/>
      <c r="D282" s="161"/>
      <c r="E282" s="161"/>
      <c r="F282" s="161"/>
      <c r="G282" s="161"/>
    </row>
    <row r="283" spans="3:7" s="19" customFormat="1" ht="12.75">
      <c r="C283" s="161"/>
      <c r="D283" s="161"/>
      <c r="E283" s="161"/>
      <c r="F283" s="161"/>
      <c r="G283" s="161"/>
    </row>
    <row r="284" spans="3:7" s="19" customFormat="1" ht="12.75">
      <c r="C284" s="161"/>
      <c r="D284" s="161"/>
      <c r="E284" s="161"/>
      <c r="F284" s="161"/>
      <c r="G284" s="161"/>
    </row>
    <row r="285" spans="3:7" s="19" customFormat="1" ht="12.75">
      <c r="C285" s="161"/>
      <c r="D285" s="161"/>
      <c r="E285" s="161"/>
      <c r="F285" s="161"/>
      <c r="G285" s="161"/>
    </row>
    <row r="286" spans="3:7" s="19" customFormat="1" ht="12.75">
      <c r="C286" s="161"/>
      <c r="D286" s="161"/>
      <c r="E286" s="161"/>
      <c r="F286" s="161"/>
      <c r="G286" s="161"/>
    </row>
    <row r="287" spans="3:7" s="19" customFormat="1" ht="12.75">
      <c r="C287" s="161"/>
      <c r="D287" s="161"/>
      <c r="E287" s="161"/>
      <c r="F287" s="161"/>
      <c r="G287" s="161"/>
    </row>
    <row r="288" spans="3:7" s="19" customFormat="1" ht="12.75">
      <c r="C288" s="161"/>
      <c r="D288" s="161"/>
      <c r="E288" s="161"/>
      <c r="F288" s="161"/>
      <c r="G288" s="161"/>
    </row>
    <row r="289" spans="3:7" s="19" customFormat="1" ht="12.75">
      <c r="C289" s="161"/>
      <c r="D289" s="161"/>
      <c r="E289" s="161"/>
      <c r="F289" s="161"/>
      <c r="G289" s="161"/>
    </row>
    <row r="297" ht="31.5" customHeight="1">
      <c r="D297" s="94"/>
    </row>
    <row r="298" spans="4:7" ht="12.75">
      <c r="D298" s="92"/>
      <c r="E298" s="93"/>
      <c r="F298" s="92"/>
      <c r="G298" s="92"/>
    </row>
    <row r="299" spans="4:7" ht="12.75">
      <c r="D299" s="92"/>
      <c r="E299" s="93"/>
      <c r="F299" s="92"/>
      <c r="G299" s="92"/>
    </row>
    <row r="300" spans="4:7" ht="12.75">
      <c r="D300" s="92"/>
      <c r="E300" s="93"/>
      <c r="F300" s="92"/>
      <c r="G300" s="92"/>
    </row>
    <row r="301" spans="4:7" ht="12.75">
      <c r="D301" s="92"/>
      <c r="E301" s="93"/>
      <c r="F301" s="92"/>
      <c r="G301" s="92"/>
    </row>
    <row r="302" spans="4:7" ht="12.75">
      <c r="D302" s="92"/>
      <c r="E302" s="93"/>
      <c r="F302" s="92"/>
      <c r="G302" s="92"/>
    </row>
    <row r="303" spans="4:7" ht="12.75">
      <c r="D303" s="92"/>
      <c r="E303" s="93"/>
      <c r="F303" s="92"/>
      <c r="G303" s="92"/>
    </row>
    <row r="304" spans="4:7" ht="12.75">
      <c r="D304" s="92"/>
      <c r="E304" s="93"/>
      <c r="F304" s="92"/>
      <c r="G304" s="92"/>
    </row>
    <row r="305" spans="4:7" ht="12.75">
      <c r="D305" s="92"/>
      <c r="E305" s="93"/>
      <c r="F305" s="92"/>
      <c r="G305" s="92"/>
    </row>
  </sheetData>
  <mergeCells count="88">
    <mergeCell ref="C214:G214"/>
    <mergeCell ref="C215:G215"/>
    <mergeCell ref="C245:G245"/>
    <mergeCell ref="C216:G216"/>
    <mergeCell ref="C244:G244"/>
    <mergeCell ref="C232:G232"/>
    <mergeCell ref="C242:G242"/>
    <mergeCell ref="F237:G237"/>
    <mergeCell ref="F238:G238"/>
    <mergeCell ref="F240:G240"/>
    <mergeCell ref="C269:G269"/>
    <mergeCell ref="C250:G250"/>
    <mergeCell ref="C249:G249"/>
    <mergeCell ref="C248:G248"/>
    <mergeCell ref="C252:G252"/>
    <mergeCell ref="C254:G254"/>
    <mergeCell ref="C257:G257"/>
    <mergeCell ref="C256:G256"/>
    <mergeCell ref="C263:G263"/>
    <mergeCell ref="C255:G255"/>
    <mergeCell ref="C258:G258"/>
    <mergeCell ref="C259:G259"/>
    <mergeCell ref="C282:G282"/>
    <mergeCell ref="C273:G273"/>
    <mergeCell ref="C276:G276"/>
    <mergeCell ref="C278:G278"/>
    <mergeCell ref="C281:G281"/>
    <mergeCell ref="C274:G274"/>
    <mergeCell ref="C275:G275"/>
    <mergeCell ref="C280:G280"/>
    <mergeCell ref="C277:G277"/>
    <mergeCell ref="C279:G279"/>
    <mergeCell ref="C289:G289"/>
    <mergeCell ref="C284:G284"/>
    <mergeCell ref="C285:G285"/>
    <mergeCell ref="C286:G286"/>
    <mergeCell ref="C287:G287"/>
    <mergeCell ref="C288:G288"/>
    <mergeCell ref="C283:G283"/>
    <mergeCell ref="C272:G272"/>
    <mergeCell ref="C246:G246"/>
    <mergeCell ref="C251:G251"/>
    <mergeCell ref="C260:G260"/>
    <mergeCell ref="C247:G247"/>
    <mergeCell ref="C261:G261"/>
    <mergeCell ref="C262:G262"/>
    <mergeCell ref="C268:G268"/>
    <mergeCell ref="C253:G253"/>
    <mergeCell ref="C271:G271"/>
    <mergeCell ref="C264:G264"/>
    <mergeCell ref="C265:G265"/>
    <mergeCell ref="C266:G266"/>
    <mergeCell ref="C267:G267"/>
    <mergeCell ref="C270:G270"/>
    <mergeCell ref="C231:G231"/>
    <mergeCell ref="C223:G223"/>
    <mergeCell ref="C213:G213"/>
    <mergeCell ref="C225:G225"/>
    <mergeCell ref="C224:G224"/>
    <mergeCell ref="C230:G230"/>
    <mergeCell ref="C220:G220"/>
    <mergeCell ref="C221:G221"/>
    <mergeCell ref="C222:G222"/>
    <mergeCell ref="C234:G234"/>
    <mergeCell ref="C233:G233"/>
    <mergeCell ref="C235:G235"/>
    <mergeCell ref="C243:G243"/>
    <mergeCell ref="C2:G2"/>
    <mergeCell ref="C8:G8"/>
    <mergeCell ref="C10:G10"/>
    <mergeCell ref="C12:G12"/>
    <mergeCell ref="C4:G4"/>
    <mergeCell ref="C5:G5"/>
    <mergeCell ref="C9:G9"/>
    <mergeCell ref="C211:G211"/>
    <mergeCell ref="C212:G212"/>
    <mergeCell ref="C43:G43"/>
    <mergeCell ref="C210:G210"/>
    <mergeCell ref="C45:G45"/>
    <mergeCell ref="C47:G47"/>
    <mergeCell ref="C208:G208"/>
    <mergeCell ref="C217:G217"/>
    <mergeCell ref="C218:G218"/>
    <mergeCell ref="C219:G219"/>
    <mergeCell ref="C229:G229"/>
    <mergeCell ref="C228:G228"/>
    <mergeCell ref="C226:G226"/>
    <mergeCell ref="C227:G227"/>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headerFooter alignWithMargins="0">
    <oddFooter>&amp;C&amp;P</oddFooter>
  </headerFooter>
  <rowBreaks count="14" manualBreakCount="14">
    <brk id="18" min="2" max="6" man="1"/>
    <brk id="35" min="2" max="6" man="1"/>
    <brk id="68" min="2" max="6" man="1"/>
    <brk id="86" min="2" max="6" man="1"/>
    <brk id="103" min="2" max="6" man="1"/>
    <brk id="122" min="2" max="6" man="1"/>
    <brk id="140" min="2" max="6" man="1"/>
    <brk id="156" min="2" max="6" man="1"/>
    <brk id="175" min="2" max="6" man="1"/>
    <brk id="194" min="2" max="6" man="1"/>
    <brk id="210" min="2" max="6" man="1"/>
    <brk id="217" min="2" max="6" man="1"/>
    <brk id="225" min="2" max="6" man="1"/>
    <brk id="294" min="2" max="6" man="1"/>
  </rowBreaks>
</worksheet>
</file>

<file path=xl/worksheets/sheet2.xml><?xml version="1.0" encoding="utf-8"?>
<worksheet xmlns="http://schemas.openxmlformats.org/spreadsheetml/2006/main" xmlns:r="http://schemas.openxmlformats.org/officeDocument/2006/relationships">
  <dimension ref="A1:C358"/>
  <sheetViews>
    <sheetView workbookViewId="0" topLeftCell="A19">
      <selection activeCell="A22" sqref="A22"/>
    </sheetView>
  </sheetViews>
  <sheetFormatPr defaultColWidth="9.00390625" defaultRowHeight="12.75"/>
  <cols>
    <col min="1" max="1" width="40.75390625" style="16" customWidth="1"/>
    <col min="2" max="2" width="13.75390625" style="17" hidden="1" customWidth="1"/>
    <col min="3" max="3" width="37.75390625" style="16" hidden="1" customWidth="1"/>
    <col min="4" max="16384" width="9.125" style="2" customWidth="1"/>
  </cols>
  <sheetData>
    <row r="1" spans="1:3" s="20" customFormat="1" ht="36.75" customHeight="1">
      <c r="A1" s="7" t="s">
        <v>73</v>
      </c>
      <c r="B1" s="18" t="s">
        <v>535</v>
      </c>
      <c r="C1" s="9" t="s">
        <v>536</v>
      </c>
    </row>
    <row r="2" spans="1:3" s="20" customFormat="1" ht="36" customHeight="1">
      <c r="A2" s="7" t="s">
        <v>2576</v>
      </c>
      <c r="B2" s="18" t="s">
        <v>537</v>
      </c>
      <c r="C2" s="9" t="s">
        <v>538</v>
      </c>
    </row>
    <row r="3" spans="1:3" s="20" customFormat="1" ht="36.75" customHeight="1">
      <c r="A3" s="7" t="s">
        <v>74</v>
      </c>
      <c r="B3" s="18" t="s">
        <v>539</v>
      </c>
      <c r="C3" s="9" t="s">
        <v>540</v>
      </c>
    </row>
    <row r="4" spans="1:3" s="20" customFormat="1" ht="31.5">
      <c r="A4" s="7" t="s">
        <v>75</v>
      </c>
      <c r="B4" s="18" t="s">
        <v>541</v>
      </c>
      <c r="C4" s="9" t="s">
        <v>542</v>
      </c>
    </row>
    <row r="5" spans="1:3" s="20" customFormat="1" ht="31.5">
      <c r="A5" s="7" t="s">
        <v>76</v>
      </c>
      <c r="B5" s="18" t="s">
        <v>543</v>
      </c>
      <c r="C5" s="9" t="s">
        <v>544</v>
      </c>
    </row>
    <row r="6" spans="1:3" s="20" customFormat="1" ht="78.75">
      <c r="A6" s="7" t="s">
        <v>2654</v>
      </c>
      <c r="B6" s="18" t="s">
        <v>545</v>
      </c>
      <c r="C6" s="9" t="s">
        <v>546</v>
      </c>
    </row>
    <row r="7" spans="1:3" s="20" customFormat="1" ht="29.25" customHeight="1">
      <c r="A7" s="7" t="s">
        <v>2577</v>
      </c>
      <c r="B7" s="18" t="s">
        <v>547</v>
      </c>
      <c r="C7" s="9" t="s">
        <v>548</v>
      </c>
    </row>
    <row r="8" spans="1:3" s="20" customFormat="1" ht="31.5">
      <c r="A8" s="7" t="s">
        <v>2607</v>
      </c>
      <c r="B8" s="18" t="s">
        <v>549</v>
      </c>
      <c r="C8" s="9" t="s">
        <v>550</v>
      </c>
    </row>
    <row r="9" spans="1:3" s="20" customFormat="1" ht="31.5">
      <c r="A9" s="7" t="s">
        <v>2608</v>
      </c>
      <c r="B9" s="18" t="s">
        <v>1431</v>
      </c>
      <c r="C9" s="9" t="s">
        <v>1432</v>
      </c>
    </row>
    <row r="10" spans="1:3" s="20" customFormat="1" ht="30.75" customHeight="1">
      <c r="A10" s="7" t="s">
        <v>2578</v>
      </c>
      <c r="B10" s="18" t="s">
        <v>1433</v>
      </c>
      <c r="C10" s="9" t="s">
        <v>1434</v>
      </c>
    </row>
    <row r="11" spans="1:3" s="20" customFormat="1" ht="31.5">
      <c r="A11" s="7" t="s">
        <v>2609</v>
      </c>
      <c r="B11" s="18" t="s">
        <v>1435</v>
      </c>
      <c r="C11" s="9" t="s">
        <v>1436</v>
      </c>
    </row>
    <row r="12" spans="1:3" s="20" customFormat="1" ht="31.5">
      <c r="A12" s="7" t="s">
        <v>269</v>
      </c>
      <c r="B12" s="18" t="s">
        <v>2481</v>
      </c>
      <c r="C12" s="9" t="s">
        <v>1143</v>
      </c>
    </row>
    <row r="13" spans="1:3" s="20" customFormat="1" ht="27" customHeight="1">
      <c r="A13" s="7" t="s">
        <v>2579</v>
      </c>
      <c r="B13" s="18" t="s">
        <v>1144</v>
      </c>
      <c r="C13" s="9" t="s">
        <v>1145</v>
      </c>
    </row>
    <row r="14" spans="1:3" s="20" customFormat="1" ht="29.25" customHeight="1">
      <c r="A14" s="7" t="s">
        <v>2580</v>
      </c>
      <c r="B14" s="18" t="s">
        <v>1146</v>
      </c>
      <c r="C14" s="9" t="s">
        <v>1147</v>
      </c>
    </row>
    <row r="15" spans="1:3" s="20" customFormat="1" ht="31.5">
      <c r="A15" s="7" t="s">
        <v>1311</v>
      </c>
      <c r="B15" s="18" t="s">
        <v>1148</v>
      </c>
      <c r="C15" s="9" t="s">
        <v>1149</v>
      </c>
    </row>
    <row r="16" spans="1:3" s="20" customFormat="1" ht="94.5">
      <c r="A16" s="7" t="s">
        <v>35</v>
      </c>
      <c r="B16" s="18" t="s">
        <v>1972</v>
      </c>
      <c r="C16" s="9" t="s">
        <v>2417</v>
      </c>
    </row>
    <row r="17" spans="1:3" s="20" customFormat="1" ht="15.75">
      <c r="A17" s="7" t="s">
        <v>2581</v>
      </c>
      <c r="B17" s="18" t="s">
        <v>2418</v>
      </c>
      <c r="C17" s="9" t="s">
        <v>2233</v>
      </c>
    </row>
    <row r="18" spans="1:3" s="20" customFormat="1" ht="47.25">
      <c r="A18" s="7" t="s">
        <v>36</v>
      </c>
      <c r="B18" s="18" t="s">
        <v>2234</v>
      </c>
      <c r="C18" s="9" t="s">
        <v>2410</v>
      </c>
    </row>
    <row r="19" spans="1:3" s="20" customFormat="1" ht="47.25">
      <c r="A19" s="7" t="s">
        <v>37</v>
      </c>
      <c r="B19" s="18" t="s">
        <v>2411</v>
      </c>
      <c r="C19" s="9" t="s">
        <v>34</v>
      </c>
    </row>
    <row r="20" spans="1:3" s="20" customFormat="1" ht="31.5">
      <c r="A20" s="7" t="s">
        <v>38</v>
      </c>
      <c r="B20" s="18" t="s">
        <v>1492</v>
      </c>
      <c r="C20" s="9" t="s">
        <v>1493</v>
      </c>
    </row>
    <row r="21" spans="1:3" s="20" customFormat="1" ht="141.75">
      <c r="A21" s="7" t="s">
        <v>234</v>
      </c>
      <c r="B21" s="18" t="s">
        <v>1494</v>
      </c>
      <c r="C21" s="9" t="s">
        <v>2637</v>
      </c>
    </row>
    <row r="22" spans="1:3" s="20" customFormat="1" ht="31.5">
      <c r="A22" s="7" t="s">
        <v>52</v>
      </c>
      <c r="B22" s="18" t="s">
        <v>2638</v>
      </c>
      <c r="C22" s="9" t="s">
        <v>2639</v>
      </c>
    </row>
    <row r="23" spans="1:3" s="20" customFormat="1" ht="32.25" customHeight="1">
      <c r="A23" s="7" t="s">
        <v>1360</v>
      </c>
      <c r="B23" s="18" t="s">
        <v>2640</v>
      </c>
      <c r="C23" s="9" t="s">
        <v>2641</v>
      </c>
    </row>
    <row r="24" spans="1:3" s="20" customFormat="1" ht="31.5">
      <c r="A24" s="7" t="s">
        <v>2242</v>
      </c>
      <c r="B24" s="18" t="s">
        <v>2642</v>
      </c>
      <c r="C24" s="9" t="s">
        <v>2643</v>
      </c>
    </row>
    <row r="25" spans="1:3" s="20" customFormat="1" ht="15.75">
      <c r="A25" s="7" t="s">
        <v>1207</v>
      </c>
      <c r="B25" s="18" t="s">
        <v>2644</v>
      </c>
      <c r="C25" s="9" t="s">
        <v>2645</v>
      </c>
    </row>
    <row r="26" spans="1:3" s="20" customFormat="1" ht="15.75">
      <c r="A26" s="7" t="s">
        <v>1208</v>
      </c>
      <c r="B26" s="18" t="s">
        <v>1437</v>
      </c>
      <c r="C26" s="9" t="s">
        <v>1438</v>
      </c>
    </row>
    <row r="27" spans="1:3" s="20" customFormat="1" ht="15.75">
      <c r="A27" s="7" t="s">
        <v>1209</v>
      </c>
      <c r="B27" s="18" t="s">
        <v>1439</v>
      </c>
      <c r="C27" s="9" t="s">
        <v>1440</v>
      </c>
    </row>
    <row r="28" spans="1:3" s="20" customFormat="1" ht="47.25">
      <c r="A28" s="7" t="s">
        <v>2243</v>
      </c>
      <c r="B28" s="18" t="s">
        <v>1441</v>
      </c>
      <c r="C28" s="9" t="s">
        <v>1442</v>
      </c>
    </row>
    <row r="29" spans="1:3" s="20" customFormat="1" ht="36" customHeight="1">
      <c r="A29" s="7" t="s">
        <v>2531</v>
      </c>
      <c r="B29" s="18" t="s">
        <v>1443</v>
      </c>
      <c r="C29" s="9" t="s">
        <v>1444</v>
      </c>
    </row>
    <row r="30" spans="1:3" s="20" customFormat="1" ht="63">
      <c r="A30" s="7" t="s">
        <v>376</v>
      </c>
      <c r="B30" s="18" t="s">
        <v>1445</v>
      </c>
      <c r="C30" s="9" t="s">
        <v>1446</v>
      </c>
    </row>
    <row r="31" spans="1:3" s="20" customFormat="1" ht="47.25">
      <c r="A31" s="7" t="s">
        <v>377</v>
      </c>
      <c r="B31" s="18" t="s">
        <v>1447</v>
      </c>
      <c r="C31" s="9" t="s">
        <v>1448</v>
      </c>
    </row>
    <row r="32" spans="1:3" s="20" customFormat="1" ht="94.5">
      <c r="A32" s="7" t="s">
        <v>378</v>
      </c>
      <c r="B32" s="18" t="s">
        <v>1449</v>
      </c>
      <c r="C32" s="9" t="s">
        <v>696</v>
      </c>
    </row>
    <row r="33" spans="1:3" s="20" customFormat="1" ht="31.5">
      <c r="A33" s="7" t="s">
        <v>2225</v>
      </c>
      <c r="B33" s="18" t="s">
        <v>697</v>
      </c>
      <c r="C33" s="9" t="s">
        <v>698</v>
      </c>
    </row>
    <row r="34" spans="1:3" s="20" customFormat="1" ht="15.75">
      <c r="A34" s="9"/>
      <c r="C34" s="9"/>
    </row>
    <row r="35" spans="1:3" s="20" customFormat="1" ht="15.75">
      <c r="A35" s="9"/>
      <c r="C35" s="9"/>
    </row>
    <row r="36" spans="1:3" s="20" customFormat="1" ht="15.75">
      <c r="A36" s="9"/>
      <c r="C36" s="9"/>
    </row>
    <row r="37" spans="1:3" s="20" customFormat="1" ht="15.75">
      <c r="A37" s="9"/>
      <c r="C37" s="9"/>
    </row>
    <row r="38" spans="1:3" s="20" customFormat="1" ht="15.75">
      <c r="A38" s="9"/>
      <c r="C38" s="9"/>
    </row>
    <row r="39" spans="1:3" s="20" customFormat="1" ht="15.75">
      <c r="A39" s="9"/>
      <c r="C39" s="9"/>
    </row>
    <row r="40" spans="1:3" s="20" customFormat="1" ht="15.75">
      <c r="A40" s="9"/>
      <c r="C40" s="9"/>
    </row>
    <row r="41" spans="1:3" s="20" customFormat="1" ht="15.75">
      <c r="A41" s="9"/>
      <c r="C41" s="9"/>
    </row>
    <row r="42" spans="1:3" s="20" customFormat="1" ht="15.75">
      <c r="A42" s="9"/>
      <c r="C42" s="9"/>
    </row>
    <row r="43" spans="1:3" s="20" customFormat="1" ht="15.75">
      <c r="A43" s="9"/>
      <c r="C43" s="9"/>
    </row>
    <row r="44" spans="1:3" s="20" customFormat="1" ht="15.75">
      <c r="A44" s="9"/>
      <c r="C44" s="9"/>
    </row>
    <row r="45" spans="1:3" s="20" customFormat="1" ht="15.75">
      <c r="A45" s="9"/>
      <c r="C45" s="9"/>
    </row>
    <row r="46" spans="1:3" s="20" customFormat="1" ht="15.75">
      <c r="A46" s="9"/>
      <c r="C46" s="9"/>
    </row>
    <row r="47" spans="1:3" s="20" customFormat="1" ht="15.75">
      <c r="A47" s="9"/>
      <c r="C47" s="9"/>
    </row>
    <row r="48" spans="1:3" s="20" customFormat="1" ht="15.75">
      <c r="A48" s="9"/>
      <c r="C48" s="9"/>
    </row>
    <row r="49" spans="1:3" s="20" customFormat="1" ht="15.75">
      <c r="A49" s="9"/>
      <c r="C49" s="9"/>
    </row>
    <row r="50" spans="1:3" s="20" customFormat="1" ht="15.75">
      <c r="A50" s="9"/>
      <c r="C50" s="9"/>
    </row>
    <row r="51" spans="1:3" s="20" customFormat="1" ht="15.75">
      <c r="A51" s="9"/>
      <c r="C51" s="9"/>
    </row>
    <row r="52" spans="1:3" s="20" customFormat="1" ht="15.75">
      <c r="A52" s="9"/>
      <c r="C52" s="9"/>
    </row>
    <row r="53" spans="1:3" s="20" customFormat="1" ht="15.75">
      <c r="A53" s="9"/>
      <c r="C53" s="9"/>
    </row>
    <row r="54" spans="1:3" s="20" customFormat="1" ht="15.75">
      <c r="A54" s="9"/>
      <c r="C54" s="9"/>
    </row>
    <row r="55" spans="1:3" s="20" customFormat="1" ht="15.75">
      <c r="A55" s="9"/>
      <c r="C55" s="9"/>
    </row>
    <row r="56" spans="1:3" s="20" customFormat="1" ht="15.75">
      <c r="A56" s="9"/>
      <c r="C56" s="9"/>
    </row>
    <row r="57" spans="1:3" s="20" customFormat="1" ht="15.75">
      <c r="A57" s="9"/>
      <c r="C57" s="9"/>
    </row>
    <row r="58" spans="1:3" s="20" customFormat="1" ht="15.75">
      <c r="A58" s="9"/>
      <c r="C58" s="9"/>
    </row>
    <row r="59" spans="1:3" s="20" customFormat="1" ht="15.75">
      <c r="A59" s="9"/>
      <c r="C59" s="9"/>
    </row>
    <row r="60" spans="1:3" s="20" customFormat="1" ht="15.75">
      <c r="A60" s="9"/>
      <c r="C60" s="9"/>
    </row>
    <row r="61" spans="1:3" s="20" customFormat="1" ht="15.75">
      <c r="A61" s="9"/>
      <c r="C61" s="9"/>
    </row>
    <row r="62" spans="1:3" s="20" customFormat="1" ht="15.75">
      <c r="A62" s="9"/>
      <c r="C62" s="9"/>
    </row>
    <row r="63" spans="1:3" s="20" customFormat="1" ht="15.75">
      <c r="A63" s="9"/>
      <c r="C63" s="9"/>
    </row>
    <row r="64" spans="1:3" s="20" customFormat="1" ht="15.75">
      <c r="A64" s="9"/>
      <c r="C64" s="9"/>
    </row>
    <row r="65" spans="1:3" s="20" customFormat="1" ht="15.75">
      <c r="A65" s="9"/>
      <c r="C65" s="9"/>
    </row>
    <row r="66" spans="1:3" s="20" customFormat="1" ht="15.75">
      <c r="A66" s="9"/>
      <c r="C66" s="9"/>
    </row>
    <row r="67" spans="1:3" s="20" customFormat="1" ht="15.75">
      <c r="A67" s="9"/>
      <c r="C67" s="9"/>
    </row>
    <row r="68" spans="1:3" s="20" customFormat="1" ht="15.75">
      <c r="A68" s="9"/>
      <c r="C68" s="9"/>
    </row>
    <row r="69" spans="1:3" s="20" customFormat="1" ht="15.75">
      <c r="A69" s="9"/>
      <c r="C69" s="9"/>
    </row>
    <row r="70" spans="1:3" s="20" customFormat="1" ht="15.75">
      <c r="A70" s="9"/>
      <c r="C70" s="9"/>
    </row>
    <row r="71" spans="1:3" s="20" customFormat="1" ht="15.75">
      <c r="A71" s="9"/>
      <c r="C71" s="9"/>
    </row>
    <row r="72" spans="1:3" s="20" customFormat="1" ht="15.75">
      <c r="A72" s="9"/>
      <c r="C72" s="9"/>
    </row>
    <row r="73" spans="1:3" s="20" customFormat="1" ht="15.75">
      <c r="A73" s="9"/>
      <c r="C73" s="9"/>
    </row>
    <row r="74" spans="1:3" s="20" customFormat="1" ht="15.75">
      <c r="A74" s="9"/>
      <c r="C74" s="9"/>
    </row>
    <row r="75" spans="1:3" s="20" customFormat="1" ht="15.75">
      <c r="A75" s="9"/>
      <c r="C75" s="9"/>
    </row>
    <row r="76" spans="1:3" s="20" customFormat="1" ht="15.75">
      <c r="A76" s="9"/>
      <c r="C76" s="9"/>
    </row>
    <row r="77" spans="1:3" s="20" customFormat="1" ht="15.75">
      <c r="A77" s="9"/>
      <c r="C77" s="9"/>
    </row>
    <row r="78" spans="1:3" s="20" customFormat="1" ht="15.75">
      <c r="A78" s="9"/>
      <c r="C78" s="9"/>
    </row>
    <row r="79" spans="1:3" s="20" customFormat="1" ht="15.75">
      <c r="A79" s="9"/>
      <c r="C79" s="9"/>
    </row>
    <row r="80" spans="1:3" s="20" customFormat="1" ht="15.75">
      <c r="A80" s="9"/>
      <c r="C80" s="9"/>
    </row>
    <row r="81" spans="1:3" s="20" customFormat="1" ht="15.75">
      <c r="A81" s="9"/>
      <c r="C81" s="9"/>
    </row>
    <row r="82" spans="1:3" s="20" customFormat="1" ht="15.75">
      <c r="A82" s="9"/>
      <c r="C82" s="9"/>
    </row>
    <row r="83" spans="1:3" s="20" customFormat="1" ht="15.75">
      <c r="A83" s="9"/>
      <c r="C83" s="9"/>
    </row>
    <row r="84" spans="1:3" s="20" customFormat="1" ht="15.75">
      <c r="A84" s="9"/>
      <c r="C84" s="9"/>
    </row>
    <row r="85" spans="1:3" s="20" customFormat="1" ht="15.75">
      <c r="A85" s="9"/>
      <c r="C85" s="9"/>
    </row>
    <row r="86" spans="1:3" s="20" customFormat="1" ht="15.75">
      <c r="A86" s="9"/>
      <c r="C86" s="9"/>
    </row>
    <row r="87" spans="1:3" s="20" customFormat="1" ht="15.75">
      <c r="A87" s="9"/>
      <c r="C87" s="9"/>
    </row>
    <row r="88" spans="1:3" s="20" customFormat="1" ht="15.75">
      <c r="A88" s="9"/>
      <c r="C88" s="9"/>
    </row>
    <row r="89" spans="1:3" s="20" customFormat="1" ht="15.75">
      <c r="A89" s="9"/>
      <c r="C89" s="9"/>
    </row>
    <row r="90" spans="1:3" s="20" customFormat="1" ht="15.75">
      <c r="A90" s="9"/>
      <c r="C90" s="9"/>
    </row>
    <row r="91" spans="1:3" s="20" customFormat="1" ht="15.75">
      <c r="A91" s="9"/>
      <c r="C91" s="9"/>
    </row>
    <row r="92" spans="1:3" s="20" customFormat="1" ht="15.75">
      <c r="A92" s="9"/>
      <c r="C92" s="9"/>
    </row>
    <row r="93" spans="1:3" s="20" customFormat="1" ht="15.75">
      <c r="A93" s="9"/>
      <c r="C93" s="9"/>
    </row>
    <row r="94" spans="1:3" s="20" customFormat="1" ht="15.75">
      <c r="A94" s="9"/>
      <c r="C94" s="9"/>
    </row>
    <row r="95" spans="1:3" s="20" customFormat="1" ht="15.75">
      <c r="A95" s="9"/>
      <c r="C95" s="9"/>
    </row>
    <row r="96" spans="1:3" s="20" customFormat="1" ht="15.75">
      <c r="A96" s="9"/>
      <c r="C96" s="9"/>
    </row>
    <row r="97" spans="1:3" s="20" customFormat="1" ht="15.75">
      <c r="A97" s="9"/>
      <c r="C97" s="9"/>
    </row>
    <row r="98" spans="1:3" s="20" customFormat="1" ht="15.75">
      <c r="A98" s="9"/>
      <c r="C98" s="9"/>
    </row>
    <row r="99" spans="1:3" s="20" customFormat="1" ht="15.75">
      <c r="A99" s="9"/>
      <c r="C99" s="9"/>
    </row>
    <row r="100" spans="1:3" s="20" customFormat="1" ht="15.75">
      <c r="A100" s="9"/>
      <c r="C100" s="9"/>
    </row>
    <row r="101" spans="1:3" s="20" customFormat="1" ht="15.75">
      <c r="A101" s="9"/>
      <c r="C101" s="9"/>
    </row>
    <row r="102" spans="1:3" s="20" customFormat="1" ht="15.75">
      <c r="A102" s="9"/>
      <c r="C102" s="9"/>
    </row>
    <row r="103" spans="1:3" s="20" customFormat="1" ht="15.75">
      <c r="A103" s="9"/>
      <c r="C103" s="9"/>
    </row>
    <row r="104" spans="1:3" s="20" customFormat="1" ht="15.75">
      <c r="A104" s="9"/>
      <c r="C104" s="9"/>
    </row>
    <row r="105" spans="1:3" s="20" customFormat="1" ht="15.75">
      <c r="A105" s="9"/>
      <c r="C105" s="9"/>
    </row>
    <row r="106" spans="1:3" s="20" customFormat="1" ht="15.75">
      <c r="A106" s="9"/>
      <c r="C106" s="9"/>
    </row>
    <row r="107" spans="1:3" s="20" customFormat="1" ht="15.75">
      <c r="A107" s="9"/>
      <c r="C107" s="9"/>
    </row>
    <row r="108" spans="1:3" s="20" customFormat="1" ht="15.75">
      <c r="A108" s="9"/>
      <c r="C108" s="9"/>
    </row>
    <row r="109" spans="1:3" s="20" customFormat="1" ht="15.75">
      <c r="A109" s="9"/>
      <c r="C109" s="9"/>
    </row>
    <row r="110" spans="1:3" s="20" customFormat="1" ht="15.75">
      <c r="A110" s="9"/>
      <c r="C110" s="9"/>
    </row>
    <row r="111" spans="1:3" s="20" customFormat="1" ht="15.75">
      <c r="A111" s="9"/>
      <c r="C111" s="9"/>
    </row>
    <row r="112" spans="1:3" s="20" customFormat="1" ht="15.75">
      <c r="A112" s="9"/>
      <c r="C112" s="9"/>
    </row>
    <row r="113" spans="1:3" s="20" customFormat="1" ht="15.75">
      <c r="A113" s="9"/>
      <c r="C113" s="9"/>
    </row>
    <row r="114" spans="1:3" s="20" customFormat="1" ht="15.75">
      <c r="A114" s="9"/>
      <c r="C114" s="9"/>
    </row>
    <row r="115" spans="1:3" s="20" customFormat="1" ht="15.75">
      <c r="A115" s="9"/>
      <c r="C115" s="9"/>
    </row>
    <row r="116" spans="1:3" s="20" customFormat="1" ht="15.75">
      <c r="A116" s="9"/>
      <c r="C116" s="9"/>
    </row>
    <row r="117" spans="1:3" s="20" customFormat="1" ht="15.75">
      <c r="A117" s="9"/>
      <c r="C117" s="9"/>
    </row>
    <row r="118" spans="1:3" s="20" customFormat="1" ht="15.75">
      <c r="A118" s="9"/>
      <c r="C118" s="9"/>
    </row>
    <row r="119" spans="1:3" s="20" customFormat="1" ht="15.75">
      <c r="A119" s="9"/>
      <c r="C119" s="9"/>
    </row>
    <row r="120" spans="1:3" s="20" customFormat="1" ht="15.75">
      <c r="A120" s="9"/>
      <c r="C120" s="9"/>
    </row>
    <row r="121" spans="1:3" s="20" customFormat="1" ht="15.75">
      <c r="A121" s="9"/>
      <c r="C121" s="9"/>
    </row>
    <row r="122" spans="1:3" s="20" customFormat="1" ht="15.75">
      <c r="A122" s="9"/>
      <c r="C122" s="9"/>
    </row>
    <row r="123" spans="1:3" s="20" customFormat="1" ht="15.75">
      <c r="A123" s="9"/>
      <c r="C123" s="9"/>
    </row>
    <row r="124" spans="1:3" s="20" customFormat="1" ht="15.75">
      <c r="A124" s="9"/>
      <c r="C124" s="9"/>
    </row>
    <row r="125" spans="1:3" s="20" customFormat="1" ht="15.75">
      <c r="A125" s="9"/>
      <c r="C125" s="9"/>
    </row>
    <row r="126" spans="1:3" s="20" customFormat="1" ht="15.75">
      <c r="A126" s="9"/>
      <c r="C126" s="9"/>
    </row>
    <row r="127" spans="1:3" s="20" customFormat="1" ht="15.75">
      <c r="A127" s="9"/>
      <c r="C127" s="9"/>
    </row>
    <row r="128" spans="1:3" s="20" customFormat="1" ht="15.75">
      <c r="A128" s="9"/>
      <c r="C128" s="9"/>
    </row>
    <row r="129" spans="1:3" s="20" customFormat="1" ht="15.75">
      <c r="A129" s="9"/>
      <c r="C129" s="9"/>
    </row>
    <row r="130" spans="1:3" s="20" customFormat="1" ht="15.75">
      <c r="A130" s="9"/>
      <c r="C130" s="9"/>
    </row>
    <row r="131" spans="1:3" s="20" customFormat="1" ht="15.75">
      <c r="A131" s="9"/>
      <c r="C131" s="9"/>
    </row>
    <row r="132" spans="1:3" s="20" customFormat="1" ht="15.75">
      <c r="A132" s="9"/>
      <c r="C132" s="9"/>
    </row>
    <row r="133" spans="1:3" s="20" customFormat="1" ht="15.75">
      <c r="A133" s="9"/>
      <c r="C133" s="9"/>
    </row>
    <row r="134" spans="1:3" s="20" customFormat="1" ht="15.75">
      <c r="A134" s="9"/>
      <c r="C134" s="9"/>
    </row>
    <row r="135" spans="1:3" s="20" customFormat="1" ht="15.75">
      <c r="A135" s="9"/>
      <c r="C135" s="9"/>
    </row>
    <row r="136" spans="1:3" s="20" customFormat="1" ht="15.75">
      <c r="A136" s="9"/>
      <c r="C136" s="9"/>
    </row>
    <row r="137" spans="1:3" s="20" customFormat="1" ht="15.75">
      <c r="A137" s="9"/>
      <c r="C137" s="9"/>
    </row>
    <row r="138" spans="1:3" s="20" customFormat="1" ht="15.75">
      <c r="A138" s="9"/>
      <c r="C138" s="9"/>
    </row>
    <row r="139" spans="1:3" s="20" customFormat="1" ht="15.75">
      <c r="A139" s="9"/>
      <c r="C139" s="9"/>
    </row>
    <row r="140" spans="1:3" s="20" customFormat="1" ht="15.75">
      <c r="A140" s="9"/>
      <c r="C140" s="9"/>
    </row>
    <row r="141" spans="1:3" s="20" customFormat="1" ht="15.75">
      <c r="A141" s="9"/>
      <c r="C141" s="9"/>
    </row>
    <row r="142" spans="1:3" s="20" customFormat="1" ht="15.75">
      <c r="A142" s="9"/>
      <c r="C142" s="9"/>
    </row>
    <row r="143" spans="1:3" s="20" customFormat="1" ht="15.75">
      <c r="A143" s="9"/>
      <c r="C143" s="9"/>
    </row>
    <row r="144" spans="1:3" s="20" customFormat="1" ht="15.75">
      <c r="A144" s="9"/>
      <c r="C144" s="9"/>
    </row>
    <row r="145" spans="1:3" s="20" customFormat="1" ht="15.75">
      <c r="A145" s="9"/>
      <c r="C145" s="9"/>
    </row>
    <row r="146" spans="1:3" s="20" customFormat="1" ht="15.75">
      <c r="A146" s="9"/>
      <c r="C146" s="9"/>
    </row>
    <row r="147" spans="1:3" s="20" customFormat="1" ht="15.75">
      <c r="A147" s="9"/>
      <c r="C147" s="9"/>
    </row>
    <row r="148" spans="1:3" s="20" customFormat="1" ht="15.75">
      <c r="A148" s="9"/>
      <c r="C148" s="9"/>
    </row>
    <row r="149" spans="1:3" s="20" customFormat="1" ht="15.75">
      <c r="A149" s="9"/>
      <c r="C149" s="9"/>
    </row>
    <row r="150" spans="1:3" s="20" customFormat="1" ht="15.75">
      <c r="A150" s="9"/>
      <c r="C150" s="9"/>
    </row>
    <row r="151" spans="1:3" s="20" customFormat="1" ht="15.75">
      <c r="A151" s="9"/>
      <c r="C151" s="9"/>
    </row>
    <row r="152" spans="1:3" s="20" customFormat="1" ht="15.75">
      <c r="A152" s="9"/>
      <c r="C152" s="9"/>
    </row>
    <row r="153" spans="1:3" s="20" customFormat="1" ht="15.75">
      <c r="A153" s="9"/>
      <c r="C153" s="9"/>
    </row>
    <row r="154" spans="1:3" s="20" customFormat="1" ht="15.75">
      <c r="A154" s="9"/>
      <c r="C154" s="9"/>
    </row>
    <row r="155" spans="1:3" s="20" customFormat="1" ht="15.75">
      <c r="A155" s="9"/>
      <c r="C155" s="9"/>
    </row>
    <row r="156" spans="1:3" s="20" customFormat="1" ht="15.75">
      <c r="A156" s="9"/>
      <c r="C156" s="9"/>
    </row>
    <row r="157" spans="1:3" s="20" customFormat="1" ht="15.75">
      <c r="A157" s="9"/>
      <c r="C157" s="9"/>
    </row>
    <row r="158" spans="1:3" s="20" customFormat="1" ht="15.75">
      <c r="A158" s="9"/>
      <c r="C158" s="9"/>
    </row>
    <row r="159" spans="1:3" s="20" customFormat="1" ht="15.75">
      <c r="A159" s="9"/>
      <c r="C159" s="9"/>
    </row>
    <row r="160" spans="1:3" s="20" customFormat="1" ht="15.75">
      <c r="A160" s="9"/>
      <c r="C160" s="9"/>
    </row>
    <row r="161" spans="1:3" s="20" customFormat="1" ht="15.75">
      <c r="A161" s="9"/>
      <c r="C161" s="9"/>
    </row>
    <row r="162" spans="1:3" s="20" customFormat="1" ht="15.75">
      <c r="A162" s="9"/>
      <c r="C162" s="9"/>
    </row>
    <row r="163" spans="1:3" s="20" customFormat="1" ht="15.75">
      <c r="A163" s="9"/>
      <c r="C163" s="9"/>
    </row>
    <row r="164" spans="1:3" s="20" customFormat="1" ht="15.75">
      <c r="A164" s="9"/>
      <c r="C164" s="9"/>
    </row>
    <row r="165" spans="1:3" s="20" customFormat="1" ht="15.75">
      <c r="A165" s="9"/>
      <c r="C165" s="9"/>
    </row>
    <row r="166" spans="1:3" s="20" customFormat="1" ht="15.75">
      <c r="A166" s="9"/>
      <c r="C166" s="9"/>
    </row>
    <row r="167" spans="1:3" s="20" customFormat="1" ht="15.75">
      <c r="A167" s="9"/>
      <c r="C167" s="9"/>
    </row>
    <row r="168" spans="1:3" s="20" customFormat="1" ht="15.75">
      <c r="A168" s="9"/>
      <c r="C168" s="9"/>
    </row>
    <row r="169" spans="1:3" s="20" customFormat="1" ht="15.75">
      <c r="A169" s="9"/>
      <c r="C169" s="9"/>
    </row>
    <row r="170" spans="1:3" s="20" customFormat="1" ht="15.75">
      <c r="A170" s="9"/>
      <c r="C170" s="9"/>
    </row>
    <row r="171" spans="1:3" s="20" customFormat="1" ht="15.75">
      <c r="A171" s="9"/>
      <c r="C171" s="9"/>
    </row>
    <row r="172" spans="1:3" s="20" customFormat="1" ht="15.75">
      <c r="A172" s="9"/>
      <c r="C172" s="9"/>
    </row>
    <row r="173" spans="1:3" s="20" customFormat="1" ht="15.75">
      <c r="A173" s="9"/>
      <c r="C173" s="9"/>
    </row>
    <row r="174" spans="1:3" s="20" customFormat="1" ht="15.75">
      <c r="A174" s="9"/>
      <c r="C174" s="9"/>
    </row>
    <row r="175" spans="1:3" s="20" customFormat="1" ht="15.75">
      <c r="A175" s="9"/>
      <c r="C175" s="9"/>
    </row>
    <row r="176" spans="1:3" s="20" customFormat="1" ht="15.75">
      <c r="A176" s="9"/>
      <c r="C176" s="9"/>
    </row>
    <row r="177" spans="1:3" s="20" customFormat="1" ht="15.75">
      <c r="A177" s="9"/>
      <c r="C177" s="9"/>
    </row>
    <row r="178" spans="1:3" s="20" customFormat="1" ht="15.75">
      <c r="A178" s="9"/>
      <c r="C178" s="9"/>
    </row>
    <row r="179" spans="1:3" s="20" customFormat="1" ht="15.75">
      <c r="A179" s="9"/>
      <c r="C179" s="9"/>
    </row>
    <row r="180" spans="1:3" s="20" customFormat="1" ht="15.75">
      <c r="A180" s="9"/>
      <c r="C180" s="9"/>
    </row>
    <row r="181" spans="1:3" s="20" customFormat="1" ht="15.75">
      <c r="A181" s="9"/>
      <c r="C181" s="9"/>
    </row>
    <row r="182" spans="1:3" s="20" customFormat="1" ht="15.75">
      <c r="A182" s="9"/>
      <c r="C182" s="9"/>
    </row>
    <row r="183" spans="1:3" s="20" customFormat="1" ht="15.75">
      <c r="A183" s="9"/>
      <c r="C183" s="9"/>
    </row>
    <row r="184" spans="1:3" s="20" customFormat="1" ht="15.75">
      <c r="A184" s="9"/>
      <c r="C184" s="9"/>
    </row>
    <row r="185" spans="1:3" s="20" customFormat="1" ht="15.75">
      <c r="A185" s="9"/>
      <c r="C185" s="9"/>
    </row>
    <row r="186" spans="1:3" s="20" customFormat="1" ht="15.75">
      <c r="A186" s="9"/>
      <c r="C186" s="9"/>
    </row>
    <row r="187" spans="1:3" s="20" customFormat="1" ht="15.75">
      <c r="A187" s="9"/>
      <c r="C187" s="9"/>
    </row>
    <row r="188" spans="1:3" s="20" customFormat="1" ht="15.75">
      <c r="A188" s="9"/>
      <c r="C188" s="9"/>
    </row>
    <row r="189" spans="1:3" s="20" customFormat="1" ht="15.75">
      <c r="A189" s="9"/>
      <c r="C189" s="9"/>
    </row>
    <row r="190" spans="1:3" s="20" customFormat="1" ht="15.75">
      <c r="A190" s="9"/>
      <c r="C190" s="9"/>
    </row>
    <row r="191" spans="1:3" s="20" customFormat="1" ht="15.75">
      <c r="A191" s="9"/>
      <c r="C191" s="9"/>
    </row>
    <row r="192" spans="1:3" s="20" customFormat="1" ht="15.75">
      <c r="A192" s="9"/>
      <c r="C192" s="9"/>
    </row>
    <row r="193" spans="1:3" s="20" customFormat="1" ht="15.75">
      <c r="A193" s="9"/>
      <c r="C193" s="9"/>
    </row>
    <row r="194" spans="1:3" s="20" customFormat="1" ht="15.75">
      <c r="A194" s="9"/>
      <c r="C194" s="9"/>
    </row>
    <row r="195" spans="1:3" s="20" customFormat="1" ht="15.75">
      <c r="A195" s="9"/>
      <c r="C195" s="9"/>
    </row>
    <row r="196" spans="1:3" s="20" customFormat="1" ht="15.75">
      <c r="A196" s="9"/>
      <c r="C196" s="9"/>
    </row>
    <row r="197" spans="1:3" s="20" customFormat="1" ht="15.75">
      <c r="A197" s="9"/>
      <c r="C197" s="9"/>
    </row>
    <row r="198" spans="1:3" s="20" customFormat="1" ht="15.75">
      <c r="A198" s="9"/>
      <c r="C198" s="9"/>
    </row>
    <row r="199" spans="1:3" s="20" customFormat="1" ht="15.75">
      <c r="A199" s="9"/>
      <c r="C199" s="9"/>
    </row>
    <row r="200" spans="1:3" s="20" customFormat="1" ht="15.75">
      <c r="A200" s="9"/>
      <c r="C200" s="9"/>
    </row>
    <row r="201" spans="1:3" s="20" customFormat="1" ht="15.75">
      <c r="A201" s="9"/>
      <c r="C201" s="9"/>
    </row>
    <row r="202" spans="1:3" s="20" customFormat="1" ht="15.75">
      <c r="A202" s="9"/>
      <c r="C202" s="9"/>
    </row>
    <row r="203" spans="1:3" s="20" customFormat="1" ht="15.75">
      <c r="A203" s="9"/>
      <c r="C203" s="9"/>
    </row>
    <row r="204" spans="1:3" s="20" customFormat="1" ht="15.75">
      <c r="A204" s="9"/>
      <c r="C204" s="9"/>
    </row>
    <row r="205" spans="1:3" s="20" customFormat="1" ht="15.75">
      <c r="A205" s="9"/>
      <c r="C205" s="9"/>
    </row>
    <row r="206" spans="1:3" s="20" customFormat="1" ht="15.75">
      <c r="A206" s="9"/>
      <c r="C206" s="9"/>
    </row>
    <row r="207" spans="1:3" s="20" customFormat="1" ht="15.75">
      <c r="A207" s="9"/>
      <c r="C207" s="9"/>
    </row>
    <row r="208" spans="1:3" s="20" customFormat="1" ht="15.75">
      <c r="A208" s="9"/>
      <c r="C208" s="9"/>
    </row>
    <row r="209" spans="1:3" s="20" customFormat="1" ht="15.75">
      <c r="A209" s="9"/>
      <c r="C209" s="9"/>
    </row>
    <row r="210" spans="1:3" s="20" customFormat="1" ht="15.75">
      <c r="A210" s="9"/>
      <c r="C210" s="9"/>
    </row>
    <row r="211" spans="1:3" s="20" customFormat="1" ht="15.75">
      <c r="A211" s="9"/>
      <c r="C211" s="9"/>
    </row>
    <row r="212" spans="1:3" s="20" customFormat="1" ht="15.75">
      <c r="A212" s="9"/>
      <c r="C212" s="9"/>
    </row>
    <row r="213" spans="1:3" s="20" customFormat="1" ht="15.75">
      <c r="A213" s="9"/>
      <c r="C213" s="9"/>
    </row>
    <row r="214" spans="1:3" s="20" customFormat="1" ht="15.75">
      <c r="A214" s="9"/>
      <c r="C214" s="9"/>
    </row>
    <row r="215" spans="1:3" s="20" customFormat="1" ht="15.75">
      <c r="A215" s="9"/>
      <c r="C215" s="9"/>
    </row>
    <row r="216" spans="1:3" s="20" customFormat="1" ht="15.75">
      <c r="A216" s="9"/>
      <c r="C216" s="9"/>
    </row>
    <row r="217" spans="1:3" s="20" customFormat="1" ht="15.75">
      <c r="A217" s="9"/>
      <c r="C217" s="9"/>
    </row>
    <row r="218" spans="1:3" s="20" customFormat="1" ht="15.75">
      <c r="A218" s="9"/>
      <c r="C218" s="9"/>
    </row>
    <row r="219" spans="1:3" s="20" customFormat="1" ht="15.75">
      <c r="A219" s="9"/>
      <c r="C219" s="9"/>
    </row>
    <row r="220" spans="1:3" s="20" customFormat="1" ht="15.75">
      <c r="A220" s="9"/>
      <c r="C220" s="9"/>
    </row>
    <row r="221" spans="1:3" s="20" customFormat="1" ht="15.75">
      <c r="A221" s="9"/>
      <c r="C221" s="9"/>
    </row>
    <row r="222" spans="1:3" s="20" customFormat="1" ht="15.75">
      <c r="A222" s="9"/>
      <c r="C222" s="9"/>
    </row>
    <row r="223" spans="1:3" s="20" customFormat="1" ht="15.75">
      <c r="A223" s="9"/>
      <c r="C223" s="9"/>
    </row>
    <row r="224" spans="1:3" s="20" customFormat="1" ht="15.75">
      <c r="A224" s="9"/>
      <c r="C224" s="9"/>
    </row>
    <row r="225" spans="1:3" s="20" customFormat="1" ht="15.75">
      <c r="A225" s="9"/>
      <c r="C225" s="9"/>
    </row>
    <row r="226" spans="1:3" s="20" customFormat="1" ht="15.75">
      <c r="A226" s="9"/>
      <c r="C226" s="9"/>
    </row>
    <row r="227" spans="1:3" s="20" customFormat="1" ht="15.75">
      <c r="A227" s="9"/>
      <c r="C227" s="9"/>
    </row>
    <row r="228" spans="1:3" s="20" customFormat="1" ht="15.75">
      <c r="A228" s="9"/>
      <c r="C228" s="9"/>
    </row>
    <row r="229" spans="1:3" s="20" customFormat="1" ht="15.75">
      <c r="A229" s="9"/>
      <c r="C229" s="9"/>
    </row>
    <row r="230" spans="1:3" s="20" customFormat="1" ht="15.75">
      <c r="A230" s="9"/>
      <c r="C230" s="9"/>
    </row>
    <row r="231" spans="1:3" s="20" customFormat="1" ht="15.75">
      <c r="A231" s="9"/>
      <c r="C231" s="9"/>
    </row>
    <row r="232" spans="1:3" s="20" customFormat="1" ht="15.75">
      <c r="A232" s="9"/>
      <c r="C232" s="9"/>
    </row>
    <row r="233" spans="1:3" s="20" customFormat="1" ht="15.75">
      <c r="A233" s="9"/>
      <c r="C233" s="9"/>
    </row>
    <row r="234" spans="1:3" s="20" customFormat="1" ht="15.75">
      <c r="A234" s="9"/>
      <c r="C234" s="9"/>
    </row>
    <row r="235" spans="1:3" s="20" customFormat="1" ht="15.75">
      <c r="A235" s="9"/>
      <c r="C235" s="9"/>
    </row>
    <row r="236" spans="1:3" s="20" customFormat="1" ht="15.75">
      <c r="A236" s="9"/>
      <c r="C236" s="9"/>
    </row>
    <row r="237" spans="1:3" s="20" customFormat="1" ht="15.75">
      <c r="A237" s="9"/>
      <c r="C237" s="9"/>
    </row>
    <row r="238" spans="1:3" s="20" customFormat="1" ht="15.75">
      <c r="A238" s="9"/>
      <c r="C238" s="9"/>
    </row>
    <row r="239" spans="1:3" s="20" customFormat="1" ht="15.75">
      <c r="A239" s="9"/>
      <c r="C239" s="9"/>
    </row>
    <row r="240" spans="1:3" s="20" customFormat="1" ht="15.75">
      <c r="A240" s="9"/>
      <c r="C240" s="9"/>
    </row>
    <row r="241" spans="1:3" s="20" customFormat="1" ht="15.75">
      <c r="A241" s="9"/>
      <c r="C241" s="9"/>
    </row>
    <row r="242" spans="1:3" s="20" customFormat="1" ht="15.75">
      <c r="A242" s="9"/>
      <c r="C242" s="9"/>
    </row>
    <row r="243" spans="1:3" s="20" customFormat="1" ht="15.75">
      <c r="A243" s="9"/>
      <c r="C243" s="9"/>
    </row>
    <row r="244" spans="1:3" s="20" customFormat="1" ht="15.75">
      <c r="A244" s="9"/>
      <c r="C244" s="9"/>
    </row>
    <row r="245" spans="1:3" s="20" customFormat="1" ht="15.75">
      <c r="A245" s="9"/>
      <c r="C245" s="9"/>
    </row>
    <row r="246" spans="1:3" s="20" customFormat="1" ht="15.75">
      <c r="A246" s="9"/>
      <c r="C246" s="9"/>
    </row>
    <row r="247" spans="1:3" s="20" customFormat="1" ht="15.75">
      <c r="A247" s="9"/>
      <c r="C247" s="9"/>
    </row>
    <row r="248" spans="1:3" s="20" customFormat="1" ht="15.75">
      <c r="A248" s="9"/>
      <c r="C248" s="9"/>
    </row>
    <row r="249" spans="1:3" s="20" customFormat="1" ht="15.75">
      <c r="A249" s="9"/>
      <c r="C249" s="9"/>
    </row>
    <row r="250" spans="1:3" s="20" customFormat="1" ht="15.75">
      <c r="A250" s="9"/>
      <c r="C250" s="9"/>
    </row>
    <row r="251" spans="1:3" s="20" customFormat="1" ht="15.75">
      <c r="A251" s="9"/>
      <c r="C251" s="9"/>
    </row>
    <row r="252" spans="1:3" s="20" customFormat="1" ht="15.75">
      <c r="A252" s="9"/>
      <c r="C252" s="9"/>
    </row>
    <row r="253" spans="1:3" s="20" customFormat="1" ht="15.75">
      <c r="A253" s="9"/>
      <c r="C253" s="9"/>
    </row>
    <row r="254" spans="1:3" s="20" customFormat="1" ht="15.75">
      <c r="A254" s="9"/>
      <c r="C254" s="9"/>
    </row>
    <row r="255" spans="1:3" s="20" customFormat="1" ht="15.75">
      <c r="A255" s="9"/>
      <c r="C255" s="9"/>
    </row>
    <row r="256" spans="1:3" s="20" customFormat="1" ht="15.75">
      <c r="A256" s="9"/>
      <c r="C256" s="9"/>
    </row>
    <row r="257" spans="1:3" s="20" customFormat="1" ht="15.75">
      <c r="A257" s="9"/>
      <c r="C257" s="9"/>
    </row>
    <row r="258" spans="1:3" s="20" customFormat="1" ht="15.75">
      <c r="A258" s="9"/>
      <c r="C258" s="9"/>
    </row>
    <row r="259" spans="1:3" s="20" customFormat="1" ht="15.75">
      <c r="A259" s="9"/>
      <c r="C259" s="9"/>
    </row>
    <row r="260" spans="1:3" s="20" customFormat="1" ht="15.75">
      <c r="A260" s="9"/>
      <c r="C260" s="9"/>
    </row>
    <row r="261" spans="1:3" s="20" customFormat="1" ht="15.75">
      <c r="A261" s="9"/>
      <c r="C261" s="9"/>
    </row>
    <row r="262" spans="1:3" s="20" customFormat="1" ht="15.75">
      <c r="A262" s="9"/>
      <c r="C262" s="9"/>
    </row>
    <row r="263" spans="1:3" s="20" customFormat="1" ht="15.75">
      <c r="A263" s="9"/>
      <c r="C263" s="9"/>
    </row>
    <row r="264" spans="1:3" s="20" customFormat="1" ht="15.75">
      <c r="A264" s="9"/>
      <c r="C264" s="9"/>
    </row>
    <row r="265" spans="1:3" s="20" customFormat="1" ht="15.75">
      <c r="A265" s="9"/>
      <c r="C265" s="9"/>
    </row>
    <row r="266" spans="1:3" s="20" customFormat="1" ht="15.75">
      <c r="A266" s="9"/>
      <c r="C266" s="9"/>
    </row>
    <row r="267" spans="1:3" s="20" customFormat="1" ht="15.75">
      <c r="A267" s="9"/>
      <c r="C267" s="9"/>
    </row>
    <row r="268" spans="1:3" s="20" customFormat="1" ht="15.75">
      <c r="A268" s="9"/>
      <c r="C268" s="9"/>
    </row>
    <row r="269" spans="1:3" s="20" customFormat="1" ht="15.75">
      <c r="A269" s="9"/>
      <c r="C269" s="9"/>
    </row>
    <row r="270" spans="1:3" s="20" customFormat="1" ht="15.75">
      <c r="A270" s="9"/>
      <c r="C270" s="9"/>
    </row>
    <row r="271" spans="1:3" s="20" customFormat="1" ht="15.75">
      <c r="A271" s="9"/>
      <c r="C271" s="9"/>
    </row>
    <row r="272" spans="1:3" s="20" customFormat="1" ht="15.75">
      <c r="A272" s="9"/>
      <c r="C272" s="9"/>
    </row>
    <row r="273" spans="1:3" s="20" customFormat="1" ht="15.75">
      <c r="A273" s="9"/>
      <c r="C273" s="9"/>
    </row>
    <row r="274" spans="1:3" s="20" customFormat="1" ht="15.75">
      <c r="A274" s="9"/>
      <c r="C274" s="9"/>
    </row>
    <row r="275" spans="1:3" s="20" customFormat="1" ht="15.75">
      <c r="A275" s="9"/>
      <c r="C275" s="9"/>
    </row>
    <row r="276" spans="1:3" s="20" customFormat="1" ht="15.75">
      <c r="A276" s="9"/>
      <c r="C276" s="9"/>
    </row>
    <row r="277" spans="1:3" s="20" customFormat="1" ht="15.75">
      <c r="A277" s="9"/>
      <c r="C277" s="9"/>
    </row>
    <row r="278" spans="1:3" s="20" customFormat="1" ht="15.75">
      <c r="A278" s="9"/>
      <c r="C278" s="9"/>
    </row>
    <row r="279" spans="1:3" s="20" customFormat="1" ht="15.75">
      <c r="A279" s="9"/>
      <c r="C279" s="9"/>
    </row>
    <row r="280" spans="1:3" s="20" customFormat="1" ht="15.75">
      <c r="A280" s="9"/>
      <c r="C280" s="9"/>
    </row>
    <row r="281" spans="1:3" s="20" customFormat="1" ht="15.75">
      <c r="A281" s="9"/>
      <c r="C281" s="9"/>
    </row>
    <row r="282" spans="1:3" s="20" customFormat="1" ht="15.75">
      <c r="A282" s="9"/>
      <c r="C282" s="9"/>
    </row>
    <row r="283" spans="1:3" s="20" customFormat="1" ht="15.75">
      <c r="A283" s="9"/>
      <c r="C283" s="9"/>
    </row>
    <row r="284" spans="1:3" s="20" customFormat="1" ht="15.75">
      <c r="A284" s="9"/>
      <c r="C284" s="9"/>
    </row>
    <row r="285" spans="1:3" s="20" customFormat="1" ht="15.75">
      <c r="A285" s="9"/>
      <c r="C285" s="9"/>
    </row>
    <row r="286" spans="1:3" s="20" customFormat="1" ht="15.75">
      <c r="A286" s="9"/>
      <c r="C286" s="9"/>
    </row>
    <row r="287" spans="1:3" s="20" customFormat="1" ht="15.75">
      <c r="A287" s="9"/>
      <c r="C287" s="9"/>
    </row>
    <row r="288" spans="1:3" s="20" customFormat="1" ht="15.75">
      <c r="A288" s="9"/>
      <c r="C288" s="9"/>
    </row>
    <row r="289" spans="1:3" s="20" customFormat="1" ht="15.75">
      <c r="A289" s="9"/>
      <c r="C289" s="9"/>
    </row>
    <row r="290" spans="1:3" s="20" customFormat="1" ht="15.75">
      <c r="A290" s="9"/>
      <c r="C290" s="9"/>
    </row>
    <row r="291" spans="1:3" s="20" customFormat="1" ht="15.75">
      <c r="A291" s="9"/>
      <c r="C291" s="9"/>
    </row>
    <row r="292" spans="1:3" s="20" customFormat="1" ht="15.75">
      <c r="A292" s="9"/>
      <c r="C292" s="9"/>
    </row>
    <row r="293" spans="1:3" s="20" customFormat="1" ht="15.75">
      <c r="A293" s="9"/>
      <c r="C293" s="9"/>
    </row>
    <row r="294" spans="1:3" s="20" customFormat="1" ht="15.75">
      <c r="A294" s="9"/>
      <c r="C294" s="9"/>
    </row>
    <row r="295" spans="1:3" s="20" customFormat="1" ht="15.75">
      <c r="A295" s="9"/>
      <c r="C295" s="9"/>
    </row>
    <row r="296" spans="1:3" s="20" customFormat="1" ht="15.75">
      <c r="A296" s="9"/>
      <c r="C296" s="9"/>
    </row>
    <row r="297" spans="1:3" s="20" customFormat="1" ht="15.75">
      <c r="A297" s="9"/>
      <c r="C297" s="9"/>
    </row>
    <row r="298" spans="1:3" s="20" customFormat="1" ht="15.75">
      <c r="A298" s="9"/>
      <c r="C298" s="9"/>
    </row>
    <row r="299" spans="1:3" s="20" customFormat="1" ht="15.75">
      <c r="A299" s="9"/>
      <c r="C299" s="9"/>
    </row>
    <row r="300" spans="1:3" s="20" customFormat="1" ht="15.75">
      <c r="A300" s="9"/>
      <c r="C300" s="9"/>
    </row>
    <row r="301" spans="1:3" s="20" customFormat="1" ht="15.75">
      <c r="A301" s="9"/>
      <c r="C301" s="9"/>
    </row>
    <row r="302" spans="1:3" s="20" customFormat="1" ht="15.75">
      <c r="A302" s="9"/>
      <c r="C302" s="9"/>
    </row>
    <row r="303" spans="1:3" s="20" customFormat="1" ht="15.75">
      <c r="A303" s="9"/>
      <c r="C303" s="9"/>
    </row>
    <row r="304" spans="1:3" s="20" customFormat="1" ht="15.75">
      <c r="A304" s="9"/>
      <c r="C304" s="9"/>
    </row>
    <row r="305" spans="1:3" s="20" customFormat="1" ht="15.75">
      <c r="A305" s="9"/>
      <c r="C305" s="9"/>
    </row>
    <row r="306" spans="1:3" s="20" customFormat="1" ht="15.75">
      <c r="A306" s="9"/>
      <c r="C306" s="9"/>
    </row>
    <row r="307" spans="1:3" s="20" customFormat="1" ht="15.75">
      <c r="A307" s="9"/>
      <c r="C307" s="9"/>
    </row>
    <row r="308" spans="1:3" s="20" customFormat="1" ht="15.75">
      <c r="A308" s="9"/>
      <c r="C308" s="9"/>
    </row>
    <row r="309" spans="1:3" s="20" customFormat="1" ht="15.75">
      <c r="A309" s="9"/>
      <c r="C309" s="9"/>
    </row>
    <row r="310" spans="1:3" s="20" customFormat="1" ht="15.75">
      <c r="A310" s="9"/>
      <c r="C310" s="9"/>
    </row>
    <row r="311" spans="1:3" s="20" customFormat="1" ht="15.75">
      <c r="A311" s="9"/>
      <c r="C311" s="9"/>
    </row>
    <row r="312" spans="1:3" s="20" customFormat="1" ht="15.75">
      <c r="A312" s="9"/>
      <c r="C312" s="9"/>
    </row>
    <row r="313" spans="1:3" s="20" customFormat="1" ht="15.75">
      <c r="A313" s="9"/>
      <c r="C313" s="9"/>
    </row>
    <row r="314" spans="1:3" s="20" customFormat="1" ht="15.75">
      <c r="A314" s="9"/>
      <c r="C314" s="9"/>
    </row>
    <row r="315" spans="1:3" s="20" customFormat="1" ht="15.75">
      <c r="A315" s="9"/>
      <c r="C315" s="9"/>
    </row>
    <row r="316" spans="1:3" s="20" customFormat="1" ht="15.75">
      <c r="A316" s="9"/>
      <c r="C316" s="9"/>
    </row>
    <row r="317" spans="1:3" s="20" customFormat="1" ht="15.75">
      <c r="A317" s="9"/>
      <c r="C317" s="9"/>
    </row>
    <row r="318" spans="1:3" s="20" customFormat="1" ht="15.75">
      <c r="A318" s="9"/>
      <c r="C318" s="9"/>
    </row>
    <row r="319" spans="1:3" s="20" customFormat="1" ht="15.75">
      <c r="A319" s="9"/>
      <c r="C319" s="9"/>
    </row>
    <row r="320" spans="1:3" s="20" customFormat="1" ht="15.75">
      <c r="A320" s="9"/>
      <c r="C320" s="9"/>
    </row>
    <row r="321" spans="1:3" s="20" customFormat="1" ht="15.75">
      <c r="A321" s="9"/>
      <c r="C321" s="9"/>
    </row>
    <row r="322" spans="1:3" s="20" customFormat="1" ht="15.75">
      <c r="A322" s="9"/>
      <c r="C322" s="9"/>
    </row>
    <row r="323" spans="1:3" s="20" customFormat="1" ht="15.75">
      <c r="A323" s="9"/>
      <c r="C323" s="9"/>
    </row>
    <row r="324" spans="1:3" s="20" customFormat="1" ht="15.75">
      <c r="A324" s="9"/>
      <c r="C324" s="9"/>
    </row>
    <row r="325" spans="1:3" s="20" customFormat="1" ht="15.75">
      <c r="A325" s="9"/>
      <c r="C325" s="9"/>
    </row>
    <row r="326" spans="1:3" s="20" customFormat="1" ht="15.75">
      <c r="A326" s="9"/>
      <c r="C326" s="9"/>
    </row>
    <row r="327" spans="1:3" s="20" customFormat="1" ht="15.75">
      <c r="A327" s="9"/>
      <c r="C327" s="9"/>
    </row>
    <row r="328" spans="1:3" s="20" customFormat="1" ht="15.75">
      <c r="A328" s="9"/>
      <c r="C328" s="9"/>
    </row>
    <row r="329" spans="1:3" s="20" customFormat="1" ht="15.75">
      <c r="A329" s="9"/>
      <c r="C329" s="9"/>
    </row>
    <row r="330" spans="1:3" s="20" customFormat="1" ht="15.75">
      <c r="A330" s="9"/>
      <c r="C330" s="9"/>
    </row>
    <row r="331" spans="1:3" s="20" customFormat="1" ht="15.75">
      <c r="A331" s="9"/>
      <c r="C331" s="9"/>
    </row>
    <row r="332" spans="1:3" s="20" customFormat="1" ht="15.75">
      <c r="A332" s="9"/>
      <c r="C332" s="9"/>
    </row>
    <row r="333" spans="1:3" s="20" customFormat="1" ht="15.75">
      <c r="A333" s="9"/>
      <c r="C333" s="9"/>
    </row>
    <row r="334" spans="1:3" s="20" customFormat="1" ht="15.75">
      <c r="A334" s="9"/>
      <c r="C334" s="9"/>
    </row>
    <row r="335" spans="1:3" s="20" customFormat="1" ht="15.75">
      <c r="A335" s="9"/>
      <c r="C335" s="9"/>
    </row>
    <row r="336" spans="1:3" s="20" customFormat="1" ht="15.75">
      <c r="A336" s="9"/>
      <c r="C336" s="9"/>
    </row>
    <row r="337" spans="1:3" s="20" customFormat="1" ht="15.75">
      <c r="A337" s="9"/>
      <c r="C337" s="9"/>
    </row>
    <row r="338" spans="1:3" s="20" customFormat="1" ht="15.75">
      <c r="A338" s="9"/>
      <c r="C338" s="9"/>
    </row>
    <row r="339" spans="1:3" s="20" customFormat="1" ht="15.75">
      <c r="A339" s="9"/>
      <c r="C339" s="9"/>
    </row>
    <row r="340" spans="1:3" s="20" customFormat="1" ht="15.75">
      <c r="A340" s="9"/>
      <c r="C340" s="9"/>
    </row>
    <row r="341" spans="1:3" s="20" customFormat="1" ht="15.75">
      <c r="A341" s="9"/>
      <c r="C341" s="9"/>
    </row>
    <row r="342" spans="1:3" s="20" customFormat="1" ht="15.75">
      <c r="A342" s="9"/>
      <c r="C342" s="9"/>
    </row>
    <row r="343" spans="1:3" s="20" customFormat="1" ht="15.75">
      <c r="A343" s="9"/>
      <c r="C343" s="9"/>
    </row>
    <row r="344" spans="1:3" s="20" customFormat="1" ht="15.75">
      <c r="A344" s="9"/>
      <c r="C344" s="9"/>
    </row>
    <row r="345" spans="1:3" s="20" customFormat="1" ht="15.75">
      <c r="A345" s="9"/>
      <c r="C345" s="9"/>
    </row>
    <row r="346" spans="1:3" s="20" customFormat="1" ht="15.75">
      <c r="A346" s="9"/>
      <c r="C346" s="9"/>
    </row>
    <row r="347" spans="1:3" s="20" customFormat="1" ht="15.75">
      <c r="A347" s="9"/>
      <c r="C347" s="9"/>
    </row>
    <row r="348" spans="1:3" s="20" customFormat="1" ht="15.75">
      <c r="A348" s="9"/>
      <c r="C348" s="9"/>
    </row>
    <row r="349" spans="1:3" s="20" customFormat="1" ht="15.75">
      <c r="A349" s="9"/>
      <c r="C349" s="9"/>
    </row>
    <row r="350" spans="1:3" s="20" customFormat="1" ht="15.75">
      <c r="A350" s="9"/>
      <c r="C350" s="9"/>
    </row>
    <row r="351" spans="1:3" s="20" customFormat="1" ht="15.75">
      <c r="A351" s="9"/>
      <c r="C351" s="9"/>
    </row>
    <row r="352" spans="1:3" s="20" customFormat="1" ht="15.75">
      <c r="A352" s="9"/>
      <c r="C352" s="9"/>
    </row>
    <row r="353" spans="1:3" s="20" customFormat="1" ht="15.75">
      <c r="A353" s="9"/>
      <c r="C353" s="9"/>
    </row>
    <row r="354" spans="1:3" s="20" customFormat="1" ht="15.75">
      <c r="A354" s="9"/>
      <c r="C354" s="9"/>
    </row>
    <row r="355" spans="1:3" s="20" customFormat="1" ht="15.75">
      <c r="A355" s="9"/>
      <c r="C355" s="9"/>
    </row>
    <row r="356" spans="1:3" s="20" customFormat="1" ht="15.75">
      <c r="A356" s="9"/>
      <c r="C356" s="9"/>
    </row>
    <row r="357" spans="1:3" s="20" customFormat="1" ht="15.75">
      <c r="A357" s="9"/>
      <c r="C357" s="9"/>
    </row>
    <row r="358" spans="1:3" s="20" customFormat="1" ht="15.75">
      <c r="A358" s="9"/>
      <c r="C358" s="9"/>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D72"/>
  <sheetViews>
    <sheetView workbookViewId="0" topLeftCell="AC1">
      <selection activeCell="AH6" sqref="AH6"/>
    </sheetView>
  </sheetViews>
  <sheetFormatPr defaultColWidth="9.00390625" defaultRowHeight="12.75"/>
  <cols>
    <col min="1" max="1" width="5.625" style="53" customWidth="1"/>
    <col min="2" max="2" width="5.625" style="39" customWidth="1"/>
    <col min="3" max="3" width="5.875" style="53" customWidth="1"/>
    <col min="4" max="4" width="9.125" style="39" customWidth="1"/>
    <col min="5" max="5" width="6.00390625" style="53" customWidth="1"/>
    <col min="6" max="6" width="9.125" style="53" customWidth="1"/>
    <col min="7" max="7" width="5.75390625" style="53" customWidth="1"/>
    <col min="8" max="8" width="9.125" style="39" customWidth="1"/>
    <col min="9" max="9" width="5.875" style="53" customWidth="1"/>
    <col min="10" max="10" width="9.125" style="39" customWidth="1"/>
    <col min="11" max="11" width="6.375" style="53" customWidth="1"/>
    <col min="12" max="12" width="35.00390625" style="39" customWidth="1"/>
    <col min="13" max="13" width="5.875" style="53" customWidth="1"/>
    <col min="14" max="14" width="9.125" style="39" customWidth="1"/>
    <col min="15" max="15" width="5.75390625" style="53" customWidth="1"/>
    <col min="16" max="16" width="17.75390625" style="39" customWidth="1"/>
    <col min="17" max="17" width="6.00390625" style="53" customWidth="1"/>
    <col min="18" max="18" width="31.75390625" style="39" customWidth="1"/>
    <col min="19" max="19" width="5.75390625" style="53" customWidth="1"/>
    <col min="20" max="20" width="9.125" style="39" customWidth="1"/>
    <col min="21" max="21" width="5.875" style="53" customWidth="1"/>
    <col min="22" max="22" width="9.125" style="39" customWidth="1"/>
    <col min="23" max="23" width="5.75390625" style="53" customWidth="1"/>
    <col min="24" max="24" width="9.125" style="39" customWidth="1"/>
    <col min="25" max="25" width="5.875" style="53" customWidth="1"/>
    <col min="26" max="26" width="9.125" style="39" customWidth="1"/>
    <col min="27" max="27" width="5.875" style="53" customWidth="1"/>
    <col min="28" max="28" width="9.125" style="39" customWidth="1"/>
    <col min="29" max="29" width="5.75390625" style="53" customWidth="1"/>
    <col min="30" max="30" width="9.125" style="39" customWidth="1"/>
    <col min="31" max="31" width="5.875" style="53" customWidth="1"/>
    <col min="32" max="32" width="9.125" style="39" customWidth="1"/>
    <col min="33" max="33" width="6.125" style="53" customWidth="1"/>
    <col min="34" max="34" width="9.125" style="53" customWidth="1"/>
    <col min="35" max="35" width="6.25390625" style="53" customWidth="1"/>
    <col min="36" max="36" width="9.125" style="39" customWidth="1"/>
    <col min="37" max="37" width="6.00390625" style="53" customWidth="1"/>
    <col min="38" max="38" width="9.125" style="39" customWidth="1"/>
    <col min="39" max="39" width="6.125" style="39" customWidth="1"/>
    <col min="40" max="40" width="9.125" style="39" customWidth="1"/>
    <col min="41" max="41" width="5.75390625" style="39" customWidth="1"/>
    <col min="42" max="42" width="9.125" style="39" customWidth="1"/>
    <col min="43" max="43" width="6.75390625" style="39" customWidth="1"/>
    <col min="44" max="44" width="9.125" style="39" customWidth="1"/>
    <col min="45" max="45" width="6.375" style="39" customWidth="1"/>
    <col min="46" max="46" width="9.125" style="39" customWidth="1"/>
    <col min="47" max="47" width="5.75390625" style="39" customWidth="1"/>
    <col min="48" max="48" width="9.125" style="39" customWidth="1"/>
    <col min="49" max="49" width="5.875" style="53" customWidth="1"/>
    <col min="50" max="50" width="9.125" style="39" customWidth="1"/>
    <col min="51" max="51" width="5.75390625" style="53" customWidth="1"/>
    <col min="52" max="52" width="9.125" style="39" customWidth="1"/>
    <col min="53" max="53" width="6.00390625" style="53" customWidth="1"/>
    <col min="54" max="54" width="9.125" style="53" customWidth="1"/>
    <col min="55" max="55" width="6.00390625" style="53" customWidth="1"/>
    <col min="56" max="56" width="9.125" style="39" customWidth="1"/>
    <col min="57" max="16384" width="9.125" style="53" customWidth="1"/>
  </cols>
  <sheetData>
    <row r="1" spans="1:56" s="54" customFormat="1" ht="18">
      <c r="A1" s="54">
        <v>10</v>
      </c>
      <c r="B1" s="55"/>
      <c r="C1" s="54">
        <v>20</v>
      </c>
      <c r="D1" s="56"/>
      <c r="E1" s="54">
        <v>50</v>
      </c>
      <c r="G1" s="54">
        <v>400</v>
      </c>
      <c r="H1" s="56"/>
      <c r="I1" s="54">
        <v>500</v>
      </c>
      <c r="J1" s="56"/>
      <c r="K1" s="54">
        <v>600</v>
      </c>
      <c r="L1" s="56"/>
      <c r="M1" s="54">
        <v>630</v>
      </c>
      <c r="N1" s="56"/>
      <c r="O1" s="54">
        <v>700</v>
      </c>
      <c r="P1" s="56"/>
      <c r="Q1" s="54">
        <v>710</v>
      </c>
      <c r="R1" s="56"/>
      <c r="S1" s="54">
        <v>720</v>
      </c>
      <c r="T1" s="56"/>
      <c r="U1" s="54">
        <v>750</v>
      </c>
      <c r="V1" s="56"/>
      <c r="W1" s="54">
        <v>751</v>
      </c>
      <c r="X1" s="56"/>
      <c r="Y1" s="54">
        <v>752</v>
      </c>
      <c r="Z1" s="56"/>
      <c r="AA1" s="54">
        <v>754</v>
      </c>
      <c r="AB1" s="56"/>
      <c r="AC1" s="54">
        <v>755</v>
      </c>
      <c r="AD1" s="56"/>
      <c r="AE1" s="54">
        <v>756</v>
      </c>
      <c r="AF1" s="56"/>
      <c r="AG1" s="54">
        <v>757</v>
      </c>
      <c r="AI1" s="54">
        <v>758</v>
      </c>
      <c r="AJ1" s="56"/>
      <c r="AK1" s="54">
        <v>801</v>
      </c>
      <c r="AL1" s="56"/>
      <c r="AM1" s="56">
        <v>803</v>
      </c>
      <c r="AN1" s="56"/>
      <c r="AO1" s="56">
        <v>851</v>
      </c>
      <c r="AP1" s="56"/>
      <c r="AQ1" s="56">
        <v>852</v>
      </c>
      <c r="AR1" s="56"/>
      <c r="AS1" s="56">
        <v>853</v>
      </c>
      <c r="AT1" s="56"/>
      <c r="AU1" s="56">
        <v>854</v>
      </c>
      <c r="AV1" s="56"/>
      <c r="AW1" s="54">
        <v>900</v>
      </c>
      <c r="AX1" s="56"/>
      <c r="AY1" s="54">
        <v>921</v>
      </c>
      <c r="AZ1" s="56"/>
      <c r="BA1" s="54">
        <v>925</v>
      </c>
      <c r="BC1" s="54">
        <v>926</v>
      </c>
      <c r="BD1" s="56"/>
    </row>
    <row r="2" spans="1:56" ht="36.75" customHeight="1">
      <c r="A2" s="53" t="s">
        <v>1468</v>
      </c>
      <c r="B2" s="39" t="s">
        <v>2365</v>
      </c>
      <c r="C2" s="53" t="s">
        <v>2491</v>
      </c>
      <c r="D2" s="39" t="s">
        <v>2496</v>
      </c>
      <c r="E2" s="53" t="s">
        <v>2498</v>
      </c>
      <c r="F2" s="53" t="s">
        <v>1090</v>
      </c>
      <c r="G2" s="53" t="s">
        <v>484</v>
      </c>
      <c r="H2" s="39" t="s">
        <v>213</v>
      </c>
      <c r="I2" s="53" t="s">
        <v>217</v>
      </c>
      <c r="J2" s="39" t="s">
        <v>605</v>
      </c>
      <c r="K2" s="53" t="s">
        <v>610</v>
      </c>
      <c r="L2" s="104" t="s">
        <v>1780</v>
      </c>
      <c r="M2" s="53" t="s">
        <v>92</v>
      </c>
      <c r="N2" s="39" t="s">
        <v>1552</v>
      </c>
      <c r="O2" s="53" t="s">
        <v>2564</v>
      </c>
      <c r="P2" s="39" t="s">
        <v>80</v>
      </c>
      <c r="Q2" s="53" t="s">
        <v>1980</v>
      </c>
      <c r="R2" s="104" t="s">
        <v>1026</v>
      </c>
      <c r="S2" s="53" t="s">
        <v>1029</v>
      </c>
      <c r="T2" s="39" t="s">
        <v>1033</v>
      </c>
      <c r="U2" s="53" t="s">
        <v>695</v>
      </c>
      <c r="V2" s="39" t="s">
        <v>762</v>
      </c>
      <c r="W2" s="53" t="s">
        <v>416</v>
      </c>
      <c r="X2" s="39" t="s">
        <v>534</v>
      </c>
      <c r="Y2" s="53" t="s">
        <v>274</v>
      </c>
      <c r="Z2" s="39" t="s">
        <v>1825</v>
      </c>
      <c r="AA2" s="53" t="s">
        <v>1840</v>
      </c>
      <c r="AB2" s="39" t="s">
        <v>1018</v>
      </c>
      <c r="AC2" s="53" t="s">
        <v>930</v>
      </c>
      <c r="AD2" s="39" t="s">
        <v>1640</v>
      </c>
      <c r="AE2" s="53" t="s">
        <v>2197</v>
      </c>
      <c r="AF2" s="39" t="s">
        <v>1312</v>
      </c>
      <c r="AG2" s="53" t="s">
        <v>1648</v>
      </c>
      <c r="AH2" s="53" t="s">
        <v>1643</v>
      </c>
      <c r="AI2" s="53" t="s">
        <v>2391</v>
      </c>
      <c r="AJ2" s="39" t="s">
        <v>348</v>
      </c>
      <c r="AK2" s="53" t="s">
        <v>493</v>
      </c>
      <c r="AL2" s="39" t="s">
        <v>1034</v>
      </c>
      <c r="AM2" s="39" t="s">
        <v>2271</v>
      </c>
      <c r="AN2" s="39" t="s">
        <v>1960</v>
      </c>
      <c r="AO2" s="39" t="s">
        <v>1084</v>
      </c>
      <c r="AP2" s="104" t="s">
        <v>1067</v>
      </c>
      <c r="AQ2" s="39" t="s">
        <v>1395</v>
      </c>
      <c r="AR2" s="39" t="s">
        <v>1414</v>
      </c>
      <c r="AS2" s="39" t="s">
        <v>1716</v>
      </c>
      <c r="AT2" s="39" t="s">
        <v>1772</v>
      </c>
      <c r="AU2" s="39" t="s">
        <v>900</v>
      </c>
      <c r="AV2" s="39" t="s">
        <v>1041</v>
      </c>
      <c r="AW2" s="53" t="s">
        <v>2262</v>
      </c>
      <c r="AX2" s="39" t="s">
        <v>1883</v>
      </c>
      <c r="AY2" s="53" t="s">
        <v>48</v>
      </c>
      <c r="AZ2" s="39" t="s">
        <v>290</v>
      </c>
      <c r="BA2" s="53" t="s">
        <v>1111</v>
      </c>
      <c r="BB2" s="53" t="s">
        <v>1118</v>
      </c>
      <c r="BC2" s="53" t="s">
        <v>572</v>
      </c>
      <c r="BD2" s="39" t="s">
        <v>2355</v>
      </c>
    </row>
    <row r="3" spans="1:56" ht="39" customHeight="1">
      <c r="A3" s="53" t="s">
        <v>1469</v>
      </c>
      <c r="B3" s="39" t="s">
        <v>2366</v>
      </c>
      <c r="C3" s="53" t="s">
        <v>2492</v>
      </c>
      <c r="D3" s="39" t="s">
        <v>2497</v>
      </c>
      <c r="E3" s="53" t="s">
        <v>1690</v>
      </c>
      <c r="F3" s="53" t="s">
        <v>1091</v>
      </c>
      <c r="G3" s="53" t="s">
        <v>485</v>
      </c>
      <c r="H3" s="39" t="s">
        <v>214</v>
      </c>
      <c r="I3" s="53" t="s">
        <v>218</v>
      </c>
      <c r="J3" s="39" t="s">
        <v>606</v>
      </c>
      <c r="K3" s="53" t="s">
        <v>2261</v>
      </c>
      <c r="L3" s="39" t="s">
        <v>1781</v>
      </c>
      <c r="M3" s="53" t="s">
        <v>93</v>
      </c>
      <c r="N3" s="39" t="s">
        <v>1553</v>
      </c>
      <c r="O3" s="53" t="s">
        <v>2565</v>
      </c>
      <c r="P3" s="39" t="s">
        <v>81</v>
      </c>
      <c r="Q3" s="53" t="s">
        <v>1855</v>
      </c>
      <c r="R3" s="104" t="s">
        <v>1027</v>
      </c>
      <c r="S3" s="53" t="s">
        <v>1030</v>
      </c>
      <c r="T3" s="39" t="s">
        <v>694</v>
      </c>
      <c r="U3" s="53" t="s">
        <v>2205</v>
      </c>
      <c r="V3" s="39" t="s">
        <v>763</v>
      </c>
      <c r="W3" s="53" t="s">
        <v>2504</v>
      </c>
      <c r="X3" s="39" t="s">
        <v>1213</v>
      </c>
      <c r="Y3" s="53" t="s">
        <v>275</v>
      </c>
      <c r="Z3" s="39" t="s">
        <v>1826</v>
      </c>
      <c r="AA3" s="53" t="s">
        <v>1841</v>
      </c>
      <c r="AB3" s="39" t="s">
        <v>1019</v>
      </c>
      <c r="AC3" s="53" t="s">
        <v>931</v>
      </c>
      <c r="AD3" s="39" t="s">
        <v>1641</v>
      </c>
      <c r="AE3" s="53" t="s">
        <v>443</v>
      </c>
      <c r="AF3" s="39" t="s">
        <v>1313</v>
      </c>
      <c r="AG3" s="53" t="s">
        <v>2383</v>
      </c>
      <c r="AH3" s="53" t="s">
        <v>1644</v>
      </c>
      <c r="AI3" s="53" t="s">
        <v>2392</v>
      </c>
      <c r="AJ3" s="39" t="s">
        <v>5</v>
      </c>
      <c r="AK3" s="53" t="s">
        <v>1579</v>
      </c>
      <c r="AL3" s="39" t="s">
        <v>1317</v>
      </c>
      <c r="AM3" s="39" t="s">
        <v>2272</v>
      </c>
      <c r="AN3" s="39" t="s">
        <v>2174</v>
      </c>
      <c r="AO3" s="39" t="s">
        <v>2026</v>
      </c>
      <c r="AP3" s="104" t="s">
        <v>1068</v>
      </c>
      <c r="AQ3" s="39" t="s">
        <v>1396</v>
      </c>
      <c r="AR3" s="39" t="s">
        <v>1415</v>
      </c>
      <c r="AS3" s="39" t="s">
        <v>1717</v>
      </c>
      <c r="AT3" s="39" t="s">
        <v>1773</v>
      </c>
      <c r="AU3" s="39" t="s">
        <v>901</v>
      </c>
      <c r="AV3" s="39" t="s">
        <v>1042</v>
      </c>
      <c r="AW3" s="53" t="s">
        <v>2263</v>
      </c>
      <c r="AX3" s="39" t="s">
        <v>1884</v>
      </c>
      <c r="AY3" s="53" t="s">
        <v>49</v>
      </c>
      <c r="AZ3" s="39" t="s">
        <v>291</v>
      </c>
      <c r="BA3" s="53" t="s">
        <v>1112</v>
      </c>
      <c r="BB3" s="53" t="s">
        <v>1119</v>
      </c>
      <c r="BC3" s="53" t="s">
        <v>573</v>
      </c>
      <c r="BD3" s="39" t="s">
        <v>2356</v>
      </c>
    </row>
    <row r="4" spans="18:42" ht="39" customHeight="1">
      <c r="R4" s="104"/>
      <c r="AK4" s="53">
        <v>80104</v>
      </c>
      <c r="AL4" s="39" t="s">
        <v>794</v>
      </c>
      <c r="AP4" s="104"/>
    </row>
    <row r="5" spans="1:56" ht="24" customHeight="1">
      <c r="A5" s="53" t="s">
        <v>1470</v>
      </c>
      <c r="B5" s="39" t="s">
        <v>2367</v>
      </c>
      <c r="C5" s="53" t="s">
        <v>2493</v>
      </c>
      <c r="D5" s="39" t="s">
        <v>97</v>
      </c>
      <c r="E5" s="53" t="s">
        <v>1691</v>
      </c>
      <c r="F5" s="53" t="s">
        <v>1092</v>
      </c>
      <c r="G5" s="53" t="s">
        <v>2256</v>
      </c>
      <c r="H5" s="39" t="s">
        <v>215</v>
      </c>
      <c r="I5" s="53" t="s">
        <v>2137</v>
      </c>
      <c r="J5" s="39" t="s">
        <v>607</v>
      </c>
      <c r="K5" s="53" t="s">
        <v>854</v>
      </c>
      <c r="L5" s="39" t="s">
        <v>1782</v>
      </c>
      <c r="M5" s="53" t="s">
        <v>1549</v>
      </c>
      <c r="N5" s="39" t="s">
        <v>1554</v>
      </c>
      <c r="O5" s="53" t="s">
        <v>2566</v>
      </c>
      <c r="P5" s="39" t="s">
        <v>2386</v>
      </c>
      <c r="Q5" s="53" t="s">
        <v>1856</v>
      </c>
      <c r="R5" s="104" t="s">
        <v>1028</v>
      </c>
      <c r="S5" s="53" t="s">
        <v>1031</v>
      </c>
      <c r="T5" s="39" t="s">
        <v>98</v>
      </c>
      <c r="U5" s="53" t="s">
        <v>2206</v>
      </c>
      <c r="V5" s="39" t="s">
        <v>764</v>
      </c>
      <c r="W5" s="53" t="s">
        <v>2505</v>
      </c>
      <c r="X5" s="39" t="s">
        <v>1214</v>
      </c>
      <c r="Y5" s="53" t="s">
        <v>276</v>
      </c>
      <c r="Z5" s="39" t="s">
        <v>1827</v>
      </c>
      <c r="AA5" s="53" t="s">
        <v>1842</v>
      </c>
      <c r="AB5" s="39" t="s">
        <v>1020</v>
      </c>
      <c r="AC5" s="53" t="s">
        <v>932</v>
      </c>
      <c r="AD5" s="39" t="s">
        <v>2515</v>
      </c>
      <c r="AE5" s="53" t="s">
        <v>444</v>
      </c>
      <c r="AF5" s="39" t="s">
        <v>1314</v>
      </c>
      <c r="AG5" s="53" t="s">
        <v>2384</v>
      </c>
      <c r="AH5" s="53" t="s">
        <v>1645</v>
      </c>
      <c r="AI5" s="53" t="s">
        <v>1161</v>
      </c>
      <c r="AJ5" s="39" t="s">
        <v>349</v>
      </c>
      <c r="AK5" s="53" t="s">
        <v>1580</v>
      </c>
      <c r="AL5" s="39" t="s">
        <v>1050</v>
      </c>
      <c r="AM5" s="39" t="s">
        <v>2273</v>
      </c>
      <c r="AN5" s="39" t="s">
        <v>2175</v>
      </c>
      <c r="AO5" s="39" t="s">
        <v>2027</v>
      </c>
      <c r="AP5" s="39" t="s">
        <v>1069</v>
      </c>
      <c r="AQ5" s="39" t="s">
        <v>1397</v>
      </c>
      <c r="AR5" s="39" t="s">
        <v>1416</v>
      </c>
      <c r="AS5" s="39" t="s">
        <v>1718</v>
      </c>
      <c r="AT5" s="39" t="s">
        <v>1774</v>
      </c>
      <c r="AU5" s="39" t="s">
        <v>902</v>
      </c>
      <c r="AV5" s="39" t="s">
        <v>1043</v>
      </c>
      <c r="AW5" s="53" t="s">
        <v>2264</v>
      </c>
      <c r="AX5" s="39" t="s">
        <v>1885</v>
      </c>
      <c r="AY5" s="53" t="s">
        <v>1973</v>
      </c>
      <c r="AZ5" s="39" t="s">
        <v>682</v>
      </c>
      <c r="BA5" s="53" t="s">
        <v>1113</v>
      </c>
      <c r="BB5" s="53" t="s">
        <v>570</v>
      </c>
      <c r="BC5" s="53" t="s">
        <v>2350</v>
      </c>
      <c r="BD5" s="39" t="s">
        <v>2357</v>
      </c>
    </row>
    <row r="6" spans="1:56" ht="27.75" customHeight="1">
      <c r="A6" s="53" t="s">
        <v>1471</v>
      </c>
      <c r="B6" s="39" t="s">
        <v>2368</v>
      </c>
      <c r="C6" s="53" t="s">
        <v>2494</v>
      </c>
      <c r="D6" s="39" t="s">
        <v>98</v>
      </c>
      <c r="E6" s="53" t="s">
        <v>1692</v>
      </c>
      <c r="F6" s="53" t="s">
        <v>1093</v>
      </c>
      <c r="G6" s="53" t="s">
        <v>2257</v>
      </c>
      <c r="H6" s="39" t="s">
        <v>216</v>
      </c>
      <c r="I6" s="53" t="s">
        <v>1212</v>
      </c>
      <c r="J6" s="39" t="s">
        <v>608</v>
      </c>
      <c r="K6" s="53" t="s">
        <v>855</v>
      </c>
      <c r="L6" s="39" t="s">
        <v>1783</v>
      </c>
      <c r="M6" s="53" t="s">
        <v>1550</v>
      </c>
      <c r="N6" s="39" t="s">
        <v>97</v>
      </c>
      <c r="O6" s="53" t="s">
        <v>240</v>
      </c>
      <c r="P6" s="39" t="s">
        <v>6</v>
      </c>
      <c r="Q6" s="53" t="s">
        <v>1857</v>
      </c>
      <c r="R6" s="104" t="s">
        <v>1891</v>
      </c>
      <c r="S6" s="53" t="s">
        <v>1032</v>
      </c>
      <c r="T6" s="39" t="s">
        <v>2490</v>
      </c>
      <c r="U6" s="53" t="s">
        <v>2207</v>
      </c>
      <c r="V6" s="39" t="s">
        <v>765</v>
      </c>
      <c r="W6" s="53" t="s">
        <v>2506</v>
      </c>
      <c r="X6" s="39" t="s">
        <v>270</v>
      </c>
      <c r="Y6" s="53" t="s">
        <v>277</v>
      </c>
      <c r="Z6" s="39" t="s">
        <v>1828</v>
      </c>
      <c r="AA6" s="53" t="s">
        <v>2180</v>
      </c>
      <c r="AB6" s="39" t="s">
        <v>1021</v>
      </c>
      <c r="AC6" s="53" t="s">
        <v>933</v>
      </c>
      <c r="AD6" s="39" t="s">
        <v>2516</v>
      </c>
      <c r="AE6" s="53" t="s">
        <v>1368</v>
      </c>
      <c r="AF6" s="39" t="s">
        <v>1315</v>
      </c>
      <c r="AG6" s="53" t="s">
        <v>2385</v>
      </c>
      <c r="AH6" s="53" t="s">
        <v>1646</v>
      </c>
      <c r="AI6" s="53" t="s">
        <v>1162</v>
      </c>
      <c r="AJ6" s="39" t="s">
        <v>350</v>
      </c>
      <c r="AK6" s="53" t="s">
        <v>1581</v>
      </c>
      <c r="AL6" s="39" t="s">
        <v>1051</v>
      </c>
      <c r="AM6" s="39" t="s">
        <v>778</v>
      </c>
      <c r="AN6" s="39" t="s">
        <v>2176</v>
      </c>
      <c r="AO6" s="39" t="s">
        <v>2028</v>
      </c>
      <c r="AP6" s="39" t="s">
        <v>1070</v>
      </c>
      <c r="AQ6" s="39" t="s">
        <v>1398</v>
      </c>
      <c r="AR6" s="39" t="s">
        <v>1417</v>
      </c>
      <c r="AS6" s="39" t="s">
        <v>1719</v>
      </c>
      <c r="AT6" s="39" t="s">
        <v>1775</v>
      </c>
      <c r="AU6" s="39" t="s">
        <v>903</v>
      </c>
      <c r="AV6" s="39" t="s">
        <v>1044</v>
      </c>
      <c r="AW6" s="53" t="s">
        <v>2265</v>
      </c>
      <c r="AX6" s="39" t="s">
        <v>1886</v>
      </c>
      <c r="AY6" s="53" t="s">
        <v>1981</v>
      </c>
      <c r="AZ6" s="39" t="s">
        <v>2482</v>
      </c>
      <c r="BA6" s="53" t="s">
        <v>1114</v>
      </c>
      <c r="BB6" s="53" t="s">
        <v>571</v>
      </c>
      <c r="BC6" s="53" t="s">
        <v>2351</v>
      </c>
      <c r="BD6" s="39" t="s">
        <v>2358</v>
      </c>
    </row>
    <row r="7" spans="1:56" ht="28.5" customHeight="1">
      <c r="A7" s="53" t="s">
        <v>1472</v>
      </c>
      <c r="B7" s="39" t="s">
        <v>1293</v>
      </c>
      <c r="C7" s="53" t="s">
        <v>2495</v>
      </c>
      <c r="D7" s="39" t="s">
        <v>2490</v>
      </c>
      <c r="E7" s="53" t="s">
        <v>2131</v>
      </c>
      <c r="F7" s="53" t="s">
        <v>2142</v>
      </c>
      <c r="G7" s="53" t="s">
        <v>2258</v>
      </c>
      <c r="H7" s="39" t="s">
        <v>97</v>
      </c>
      <c r="I7" s="53" t="s">
        <v>603</v>
      </c>
      <c r="J7" s="39" t="s">
        <v>609</v>
      </c>
      <c r="K7" s="53" t="s">
        <v>856</v>
      </c>
      <c r="L7" s="39" t="s">
        <v>1784</v>
      </c>
      <c r="M7" s="53" t="s">
        <v>1551</v>
      </c>
      <c r="N7" s="39" t="s">
        <v>98</v>
      </c>
      <c r="O7" s="53" t="s">
        <v>241</v>
      </c>
      <c r="P7" s="39" t="s">
        <v>82</v>
      </c>
      <c r="Q7" s="53" t="s">
        <v>1858</v>
      </c>
      <c r="R7" s="104" t="s">
        <v>1892</v>
      </c>
      <c r="S7" s="53" t="s">
        <v>1555</v>
      </c>
      <c r="U7" s="53" t="s">
        <v>2208</v>
      </c>
      <c r="V7" s="39" t="s">
        <v>766</v>
      </c>
      <c r="W7" s="53" t="s">
        <v>1200</v>
      </c>
      <c r="X7" s="39" t="s">
        <v>271</v>
      </c>
      <c r="Y7" s="53" t="s">
        <v>278</v>
      </c>
      <c r="Z7" s="39" t="s">
        <v>1829</v>
      </c>
      <c r="AA7" s="53" t="s">
        <v>2181</v>
      </c>
      <c r="AB7" s="39" t="s">
        <v>1022</v>
      </c>
      <c r="AC7" s="53" t="s">
        <v>934</v>
      </c>
      <c r="AD7" s="39" t="s">
        <v>2517</v>
      </c>
      <c r="AE7" s="53" t="s">
        <v>262</v>
      </c>
      <c r="AF7" s="39" t="s">
        <v>1316</v>
      </c>
      <c r="AG7" s="53" t="s">
        <v>1642</v>
      </c>
      <c r="AH7" s="53" t="s">
        <v>1647</v>
      </c>
      <c r="AI7" s="53" t="s">
        <v>1163</v>
      </c>
      <c r="AJ7" s="39" t="s">
        <v>351</v>
      </c>
      <c r="AK7" s="53" t="s">
        <v>1582</v>
      </c>
      <c r="AL7" s="39" t="s">
        <v>1052</v>
      </c>
      <c r="AM7" s="39" t="s">
        <v>1655</v>
      </c>
      <c r="AN7" s="39" t="s">
        <v>1081</v>
      </c>
      <c r="AO7" s="39" t="s">
        <v>2029</v>
      </c>
      <c r="AP7" s="39" t="s">
        <v>1524</v>
      </c>
      <c r="AQ7" s="39" t="s">
        <v>1399</v>
      </c>
      <c r="AR7" s="39" t="s">
        <v>1418</v>
      </c>
      <c r="AS7" s="39" t="s">
        <v>1720</v>
      </c>
      <c r="AT7" s="39" t="s">
        <v>1776</v>
      </c>
      <c r="AU7" s="39" t="s">
        <v>904</v>
      </c>
      <c r="AV7" s="39" t="s">
        <v>701</v>
      </c>
      <c r="AW7" s="53" t="s">
        <v>2266</v>
      </c>
      <c r="AX7" s="39" t="s">
        <v>1499</v>
      </c>
      <c r="AY7" s="53" t="s">
        <v>1982</v>
      </c>
      <c r="AZ7" s="39" t="s">
        <v>2483</v>
      </c>
      <c r="BA7" s="53" t="s">
        <v>1115</v>
      </c>
      <c r="BB7" s="53" t="s">
        <v>97</v>
      </c>
      <c r="BC7" s="53" t="s">
        <v>2352</v>
      </c>
      <c r="BD7" s="39" t="s">
        <v>2359</v>
      </c>
    </row>
    <row r="8" spans="1:56" ht="33.75" customHeight="1">
      <c r="A8" s="53" t="s">
        <v>8</v>
      </c>
      <c r="B8" s="39" t="s">
        <v>1292</v>
      </c>
      <c r="C8" s="53" t="s">
        <v>1555</v>
      </c>
      <c r="E8" s="53" t="s">
        <v>2132</v>
      </c>
      <c r="F8" s="53" t="s">
        <v>2143</v>
      </c>
      <c r="G8" s="53" t="s">
        <v>2259</v>
      </c>
      <c r="H8" s="39" t="s">
        <v>98</v>
      </c>
      <c r="I8" s="53" t="s">
        <v>604</v>
      </c>
      <c r="J8" s="39" t="s">
        <v>98</v>
      </c>
      <c r="K8" s="53" t="s">
        <v>2307</v>
      </c>
      <c r="L8" s="39" t="s">
        <v>1785</v>
      </c>
      <c r="M8" s="53" t="s">
        <v>1555</v>
      </c>
      <c r="O8" s="53" t="s">
        <v>2311</v>
      </c>
      <c r="P8" s="39" t="s">
        <v>83</v>
      </c>
      <c r="Q8" s="53" t="s">
        <v>18</v>
      </c>
      <c r="R8" s="104" t="s">
        <v>1893</v>
      </c>
      <c r="S8" s="53" t="s">
        <v>1555</v>
      </c>
      <c r="U8" s="53" t="s">
        <v>2209</v>
      </c>
      <c r="V8" s="39" t="s">
        <v>767</v>
      </c>
      <c r="W8" s="53" t="s">
        <v>1201</v>
      </c>
      <c r="X8" s="39" t="s">
        <v>272</v>
      </c>
      <c r="Y8" s="53" t="s">
        <v>279</v>
      </c>
      <c r="Z8" s="39" t="s">
        <v>1830</v>
      </c>
      <c r="AA8" s="53" t="s">
        <v>2182</v>
      </c>
      <c r="AB8" s="39" t="s">
        <v>1023</v>
      </c>
      <c r="AC8" s="53" t="s">
        <v>935</v>
      </c>
      <c r="AD8" s="39" t="s">
        <v>2518</v>
      </c>
      <c r="AE8" s="53" t="s">
        <v>2177</v>
      </c>
      <c r="AF8" s="39" t="s">
        <v>1520</v>
      </c>
      <c r="AG8" s="53" t="s">
        <v>1555</v>
      </c>
      <c r="AI8" s="53" t="s">
        <v>7</v>
      </c>
      <c r="AJ8" s="39" t="s">
        <v>2045</v>
      </c>
      <c r="AK8" s="53" t="s">
        <v>1583</v>
      </c>
      <c r="AL8" s="39" t="s">
        <v>1053</v>
      </c>
      <c r="AM8" s="39" t="s">
        <v>1656</v>
      </c>
      <c r="AN8" s="39" t="s">
        <v>1082</v>
      </c>
      <c r="AO8" s="39" t="s">
        <v>2030</v>
      </c>
      <c r="AP8" s="39" t="s">
        <v>1525</v>
      </c>
      <c r="AQ8" s="39" t="s">
        <v>1400</v>
      </c>
      <c r="AR8" s="39" t="s">
        <v>1419</v>
      </c>
      <c r="AS8" s="39" t="s">
        <v>138</v>
      </c>
      <c r="AT8" s="39" t="s">
        <v>1777</v>
      </c>
      <c r="AU8" s="39" t="s">
        <v>905</v>
      </c>
      <c r="AV8" s="39" t="s">
        <v>1045</v>
      </c>
      <c r="AW8" s="53" t="s">
        <v>1819</v>
      </c>
      <c r="AX8" s="39" t="s">
        <v>471</v>
      </c>
      <c r="AY8" s="53" t="s">
        <v>1983</v>
      </c>
      <c r="AZ8" s="39" t="s">
        <v>2484</v>
      </c>
      <c r="BA8" s="53" t="s">
        <v>1116</v>
      </c>
      <c r="BB8" s="53" t="s">
        <v>98</v>
      </c>
      <c r="BC8" s="53" t="s">
        <v>2353</v>
      </c>
      <c r="BD8" s="39" t="s">
        <v>97</v>
      </c>
    </row>
    <row r="9" spans="1:56" ht="30.75" customHeight="1">
      <c r="A9" s="53" t="s">
        <v>9</v>
      </c>
      <c r="B9" s="39" t="s">
        <v>1294</v>
      </c>
      <c r="C9" s="53" t="s">
        <v>1555</v>
      </c>
      <c r="E9" s="53" t="s">
        <v>2133</v>
      </c>
      <c r="F9" s="53" t="s">
        <v>482</v>
      </c>
      <c r="G9" s="53" t="s">
        <v>2260</v>
      </c>
      <c r="H9" s="39" t="s">
        <v>2490</v>
      </c>
      <c r="I9" s="53" t="s">
        <v>1555</v>
      </c>
      <c r="K9" s="53" t="s">
        <v>2308</v>
      </c>
      <c r="L9" s="39" t="s">
        <v>1786</v>
      </c>
      <c r="M9" s="53" t="s">
        <v>1555</v>
      </c>
      <c r="O9" s="53" t="s">
        <v>752</v>
      </c>
      <c r="P9" s="39" t="s">
        <v>84</v>
      </c>
      <c r="Q9" s="53" t="s">
        <v>1843</v>
      </c>
      <c r="R9" s="104" t="s">
        <v>1894</v>
      </c>
      <c r="S9" s="53" t="s">
        <v>1555</v>
      </c>
      <c r="U9" s="53" t="s">
        <v>2210</v>
      </c>
      <c r="V9" s="39" t="s">
        <v>768</v>
      </c>
      <c r="W9" s="53" t="s">
        <v>1202</v>
      </c>
      <c r="X9" s="39" t="s">
        <v>2113</v>
      </c>
      <c r="Y9" s="53" t="s">
        <v>280</v>
      </c>
      <c r="Z9" s="39" t="s">
        <v>1831</v>
      </c>
      <c r="AA9" s="53" t="s">
        <v>2183</v>
      </c>
      <c r="AB9" s="39" t="s">
        <v>1945</v>
      </c>
      <c r="AC9" s="53" t="s">
        <v>936</v>
      </c>
      <c r="AD9" s="39" t="s">
        <v>2519</v>
      </c>
      <c r="AE9" s="53" t="s">
        <v>2178</v>
      </c>
      <c r="AF9" s="39" t="s">
        <v>1521</v>
      </c>
      <c r="AG9" s="53" t="s">
        <v>1555</v>
      </c>
      <c r="AI9" s="53" t="s">
        <v>728</v>
      </c>
      <c r="AJ9" s="39" t="s">
        <v>352</v>
      </c>
      <c r="AK9" s="53" t="s">
        <v>1584</v>
      </c>
      <c r="AL9" s="39" t="s">
        <v>1054</v>
      </c>
      <c r="AM9" s="39" t="s">
        <v>1657</v>
      </c>
      <c r="AN9" s="39" t="s">
        <v>1083</v>
      </c>
      <c r="AO9" s="39" t="s">
        <v>2031</v>
      </c>
      <c r="AP9" s="39" t="s">
        <v>1526</v>
      </c>
      <c r="AQ9" s="39" t="s">
        <v>1401</v>
      </c>
      <c r="AR9" s="39" t="s">
        <v>1420</v>
      </c>
      <c r="AS9" s="39" t="s">
        <v>139</v>
      </c>
      <c r="AT9" s="39" t="s">
        <v>1778</v>
      </c>
      <c r="AU9" s="39" t="s">
        <v>906</v>
      </c>
      <c r="AV9" s="39" t="s">
        <v>143</v>
      </c>
      <c r="AW9" s="53" t="s">
        <v>1820</v>
      </c>
      <c r="AX9" s="39" t="s">
        <v>472</v>
      </c>
      <c r="AY9" s="53" t="s">
        <v>491</v>
      </c>
      <c r="AZ9" s="39" t="s">
        <v>2485</v>
      </c>
      <c r="BA9" s="53" t="s">
        <v>1117</v>
      </c>
      <c r="BB9" s="53" t="s">
        <v>2490</v>
      </c>
      <c r="BC9" s="53" t="s">
        <v>2354</v>
      </c>
      <c r="BD9" s="39" t="s">
        <v>98</v>
      </c>
    </row>
    <row r="10" spans="1:53" ht="27.75" customHeight="1">
      <c r="A10" s="53" t="s">
        <v>10</v>
      </c>
      <c r="B10" s="39" t="s">
        <v>365</v>
      </c>
      <c r="C10" s="53" t="s">
        <v>1555</v>
      </c>
      <c r="E10" s="53" t="s">
        <v>2134</v>
      </c>
      <c r="F10" s="53" t="s">
        <v>483</v>
      </c>
      <c r="G10" s="53" t="s">
        <v>1555</v>
      </c>
      <c r="H10" s="53"/>
      <c r="I10" s="53" t="s">
        <v>1555</v>
      </c>
      <c r="K10" s="53" t="s">
        <v>2309</v>
      </c>
      <c r="L10" s="39" t="s">
        <v>1787</v>
      </c>
      <c r="M10" s="53" t="s">
        <v>1555</v>
      </c>
      <c r="O10" s="53" t="s">
        <v>753</v>
      </c>
      <c r="P10" s="39" t="s">
        <v>85</v>
      </c>
      <c r="Q10" s="53" t="s">
        <v>1844</v>
      </c>
      <c r="R10" s="104" t="s">
        <v>1895</v>
      </c>
      <c r="S10" s="53" t="s">
        <v>1555</v>
      </c>
      <c r="U10" s="53" t="s">
        <v>2211</v>
      </c>
      <c r="V10" s="39" t="s">
        <v>2129</v>
      </c>
      <c r="W10" s="53" t="s">
        <v>1203</v>
      </c>
      <c r="X10" s="39" t="s">
        <v>2114</v>
      </c>
      <c r="Y10" s="53" t="s">
        <v>781</v>
      </c>
      <c r="Z10" s="39" t="s">
        <v>1832</v>
      </c>
      <c r="AA10" s="53" t="s">
        <v>2184</v>
      </c>
      <c r="AB10" s="39" t="s">
        <v>1946</v>
      </c>
      <c r="AC10" s="53" t="s">
        <v>1635</v>
      </c>
      <c r="AD10" s="39" t="s">
        <v>2520</v>
      </c>
      <c r="AE10" s="53" t="s">
        <v>2179</v>
      </c>
      <c r="AF10" s="39" t="s">
        <v>445</v>
      </c>
      <c r="AG10" s="53" t="s">
        <v>1555</v>
      </c>
      <c r="AI10" s="53" t="s">
        <v>651</v>
      </c>
      <c r="AJ10" s="39" t="s">
        <v>1596</v>
      </c>
      <c r="AK10" s="53" t="s">
        <v>1585</v>
      </c>
      <c r="AL10" s="39" t="s">
        <v>1055</v>
      </c>
      <c r="AM10" s="39" t="s">
        <v>1485</v>
      </c>
      <c r="AN10" s="39" t="s">
        <v>97</v>
      </c>
      <c r="AO10" s="39" t="s">
        <v>2032</v>
      </c>
      <c r="AP10" s="39" t="s">
        <v>1527</v>
      </c>
      <c r="AQ10" s="39" t="s">
        <v>1402</v>
      </c>
      <c r="AR10" s="39" t="s">
        <v>1421</v>
      </c>
      <c r="AS10" s="39" t="s">
        <v>943</v>
      </c>
      <c r="AT10" s="39" t="s">
        <v>821</v>
      </c>
      <c r="AU10" s="39" t="s">
        <v>907</v>
      </c>
      <c r="AV10" s="39" t="s">
        <v>1274</v>
      </c>
      <c r="AW10" s="53" t="s">
        <v>1821</v>
      </c>
      <c r="AX10" s="39" t="s">
        <v>473</v>
      </c>
      <c r="AY10" s="53" t="s">
        <v>2161</v>
      </c>
      <c r="AZ10" s="39" t="s">
        <v>2486</v>
      </c>
      <c r="BA10" s="53" t="s">
        <v>1555</v>
      </c>
    </row>
    <row r="11" spans="1:53" ht="24.75" customHeight="1">
      <c r="A11" s="53" t="s">
        <v>11</v>
      </c>
      <c r="B11" s="39" t="s">
        <v>366</v>
      </c>
      <c r="C11" s="53" t="s">
        <v>1555</v>
      </c>
      <c r="E11" s="53" t="s">
        <v>2382</v>
      </c>
      <c r="F11" s="53" t="s">
        <v>97</v>
      </c>
      <c r="G11" s="53" t="s">
        <v>1555</v>
      </c>
      <c r="H11" s="53"/>
      <c r="I11" s="53" t="s">
        <v>1555</v>
      </c>
      <c r="K11" s="53" t="s">
        <v>1361</v>
      </c>
      <c r="L11" s="39" t="s">
        <v>1788</v>
      </c>
      <c r="M11" s="53" t="s">
        <v>1555</v>
      </c>
      <c r="O11" s="53" t="s">
        <v>754</v>
      </c>
      <c r="P11" s="39" t="s">
        <v>1974</v>
      </c>
      <c r="Q11" s="53" t="s">
        <v>1845</v>
      </c>
      <c r="R11" s="104" t="s">
        <v>1896</v>
      </c>
      <c r="S11" s="53" t="s">
        <v>1555</v>
      </c>
      <c r="U11" s="53" t="s">
        <v>1167</v>
      </c>
      <c r="V11" s="39" t="s">
        <v>2130</v>
      </c>
      <c r="W11" s="53" t="s">
        <v>1204</v>
      </c>
      <c r="X11" s="39" t="s">
        <v>1760</v>
      </c>
      <c r="Y11" s="53" t="s">
        <v>782</v>
      </c>
      <c r="Z11" s="39" t="s">
        <v>1833</v>
      </c>
      <c r="AA11" s="53" t="s">
        <v>2185</v>
      </c>
      <c r="AB11" s="39" t="s">
        <v>1947</v>
      </c>
      <c r="AC11" s="53" t="s">
        <v>1636</v>
      </c>
      <c r="AD11" s="39" t="s">
        <v>2196</v>
      </c>
      <c r="AE11" s="53" t="s">
        <v>779</v>
      </c>
      <c r="AF11" s="39" t="s">
        <v>446</v>
      </c>
      <c r="AG11" s="53" t="s">
        <v>1555</v>
      </c>
      <c r="AI11" s="53" t="s">
        <v>652</v>
      </c>
      <c r="AJ11" s="39" t="s">
        <v>1244</v>
      </c>
      <c r="AK11" s="53" t="s">
        <v>1586</v>
      </c>
      <c r="AL11" s="39" t="s">
        <v>1056</v>
      </c>
      <c r="AM11" s="39" t="s">
        <v>2044</v>
      </c>
      <c r="AN11" s="39" t="s">
        <v>98</v>
      </c>
      <c r="AO11" s="39" t="s">
        <v>2033</v>
      </c>
      <c r="AP11" s="39" t="s">
        <v>1528</v>
      </c>
      <c r="AQ11" s="39" t="s">
        <v>1403</v>
      </c>
      <c r="AR11" s="39" t="s">
        <v>1422</v>
      </c>
      <c r="AS11" s="39" t="s">
        <v>944</v>
      </c>
      <c r="AT11" s="39" t="s">
        <v>512</v>
      </c>
      <c r="AU11" s="39" t="s">
        <v>908</v>
      </c>
      <c r="AV11" s="39" t="s">
        <v>1275</v>
      </c>
      <c r="AW11" s="53" t="s">
        <v>1822</v>
      </c>
      <c r="AX11" s="39" t="s">
        <v>474</v>
      </c>
      <c r="AY11" s="53" t="s">
        <v>2162</v>
      </c>
      <c r="AZ11" s="39" t="s">
        <v>2487</v>
      </c>
      <c r="BA11" s="53" t="s">
        <v>1555</v>
      </c>
    </row>
    <row r="12" spans="1:53" ht="25.5" customHeight="1">
      <c r="A12" s="53" t="s">
        <v>12</v>
      </c>
      <c r="B12" s="39" t="s">
        <v>367</v>
      </c>
      <c r="C12" s="53" t="s">
        <v>1555</v>
      </c>
      <c r="E12" s="53" t="s">
        <v>1089</v>
      </c>
      <c r="F12" s="53" t="s">
        <v>98</v>
      </c>
      <c r="G12" s="53" t="s">
        <v>1555</v>
      </c>
      <c r="H12" s="53"/>
      <c r="I12" s="53" t="s">
        <v>1555</v>
      </c>
      <c r="K12" s="53" t="s">
        <v>1362</v>
      </c>
      <c r="L12" s="39" t="s">
        <v>1789</v>
      </c>
      <c r="M12" s="53" t="s">
        <v>1555</v>
      </c>
      <c r="O12" s="53" t="s">
        <v>755</v>
      </c>
      <c r="P12" s="39" t="s">
        <v>1975</v>
      </c>
      <c r="Q12" s="53" t="s">
        <v>1846</v>
      </c>
      <c r="R12" s="104" t="s">
        <v>1897</v>
      </c>
      <c r="S12" s="53" t="s">
        <v>1555</v>
      </c>
      <c r="U12" s="53" t="s">
        <v>1168</v>
      </c>
      <c r="V12" s="39" t="s">
        <v>1515</v>
      </c>
      <c r="W12" s="53" t="s">
        <v>1205</v>
      </c>
      <c r="X12" s="39" t="s">
        <v>1761</v>
      </c>
      <c r="Y12" s="53" t="s">
        <v>783</v>
      </c>
      <c r="Z12" s="39" t="s">
        <v>1834</v>
      </c>
      <c r="AA12" s="53" t="s">
        <v>2186</v>
      </c>
      <c r="AB12" s="39" t="s">
        <v>1948</v>
      </c>
      <c r="AC12" s="53" t="s">
        <v>1637</v>
      </c>
      <c r="AD12" s="39" t="s">
        <v>97</v>
      </c>
      <c r="AE12" s="53" t="s">
        <v>292</v>
      </c>
      <c r="AF12" s="39" t="s">
        <v>447</v>
      </c>
      <c r="AG12" s="53" t="s">
        <v>1555</v>
      </c>
      <c r="AI12" s="53" t="s">
        <v>653</v>
      </c>
      <c r="AJ12" s="39" t="s">
        <v>1245</v>
      </c>
      <c r="AK12" s="53" t="s">
        <v>1587</v>
      </c>
      <c r="AL12" s="39" t="s">
        <v>1057</v>
      </c>
      <c r="AM12" s="39" t="s">
        <v>1555</v>
      </c>
      <c r="AO12" s="39" t="s">
        <v>2034</v>
      </c>
      <c r="AP12" s="39" t="s">
        <v>1529</v>
      </c>
      <c r="AQ12" s="39" t="s">
        <v>1404</v>
      </c>
      <c r="AR12" s="39" t="s">
        <v>1423</v>
      </c>
      <c r="AS12" s="39" t="s">
        <v>945</v>
      </c>
      <c r="AT12" s="39" t="s">
        <v>1475</v>
      </c>
      <c r="AU12" s="39" t="s">
        <v>909</v>
      </c>
      <c r="AV12" s="39" t="s">
        <v>1276</v>
      </c>
      <c r="AW12" s="53" t="s">
        <v>1823</v>
      </c>
      <c r="AX12" s="39" t="s">
        <v>2224</v>
      </c>
      <c r="AY12" s="53" t="s">
        <v>2163</v>
      </c>
      <c r="AZ12" s="39" t="s">
        <v>2488</v>
      </c>
      <c r="BA12" s="53" t="s">
        <v>1555</v>
      </c>
    </row>
    <row r="13" spans="1:53" ht="24" customHeight="1">
      <c r="A13" s="53" t="s">
        <v>13</v>
      </c>
      <c r="B13" s="39" t="s">
        <v>368</v>
      </c>
      <c r="C13" s="53" t="s">
        <v>1555</v>
      </c>
      <c r="E13" s="53" t="s">
        <v>1555</v>
      </c>
      <c r="G13" s="53" t="s">
        <v>1555</v>
      </c>
      <c r="H13" s="53"/>
      <c r="I13" s="53" t="s">
        <v>1555</v>
      </c>
      <c r="K13" s="53" t="s">
        <v>1363</v>
      </c>
      <c r="L13" s="39" t="s">
        <v>1790</v>
      </c>
      <c r="M13" s="53" t="s">
        <v>1555</v>
      </c>
      <c r="O13" s="53" t="s">
        <v>756</v>
      </c>
      <c r="P13" s="39" t="s">
        <v>1976</v>
      </c>
      <c r="Q13" s="53" t="s">
        <v>1847</v>
      </c>
      <c r="R13" s="104" t="s">
        <v>1898</v>
      </c>
      <c r="S13" s="53" t="s">
        <v>1555</v>
      </c>
      <c r="U13" s="53" t="s">
        <v>1169</v>
      </c>
      <c r="V13" s="39" t="s">
        <v>1516</v>
      </c>
      <c r="W13" s="53" t="s">
        <v>1206</v>
      </c>
      <c r="X13" s="39" t="s">
        <v>1770</v>
      </c>
      <c r="Y13" s="53" t="s">
        <v>784</v>
      </c>
      <c r="Z13" s="39" t="s">
        <v>1835</v>
      </c>
      <c r="AA13" s="53" t="s">
        <v>2187</v>
      </c>
      <c r="AB13" s="39" t="s">
        <v>2056</v>
      </c>
      <c r="AC13" s="53" t="s">
        <v>1638</v>
      </c>
      <c r="AD13" s="39" t="s">
        <v>98</v>
      </c>
      <c r="AE13" s="53" t="s">
        <v>293</v>
      </c>
      <c r="AF13" s="39" t="s">
        <v>527</v>
      </c>
      <c r="AG13" s="53" t="s">
        <v>1555</v>
      </c>
      <c r="AI13" s="53" t="s">
        <v>654</v>
      </c>
      <c r="AJ13" s="39" t="s">
        <v>1246</v>
      </c>
      <c r="AK13" s="53" t="s">
        <v>1588</v>
      </c>
      <c r="AL13" s="39" t="s">
        <v>1058</v>
      </c>
      <c r="AM13" s="39" t="s">
        <v>1555</v>
      </c>
      <c r="AO13" s="39" t="s">
        <v>2035</v>
      </c>
      <c r="AP13" s="39" t="s">
        <v>1530</v>
      </c>
      <c r="AQ13" s="39" t="s">
        <v>1405</v>
      </c>
      <c r="AR13" s="39" t="s">
        <v>1424</v>
      </c>
      <c r="AS13" s="39" t="s">
        <v>946</v>
      </c>
      <c r="AT13" s="39" t="s">
        <v>1476</v>
      </c>
      <c r="AU13" s="39" t="s">
        <v>910</v>
      </c>
      <c r="AV13" s="39" t="s">
        <v>1277</v>
      </c>
      <c r="AW13" s="53" t="s">
        <v>1824</v>
      </c>
      <c r="AX13" s="39" t="s">
        <v>1071</v>
      </c>
      <c r="AY13" s="53" t="s">
        <v>2164</v>
      </c>
      <c r="AZ13" s="39" t="s">
        <v>2489</v>
      </c>
      <c r="BA13" s="53" t="s">
        <v>1555</v>
      </c>
    </row>
    <row r="14" spans="1:53" ht="30" customHeight="1">
      <c r="A14" s="53" t="s">
        <v>14</v>
      </c>
      <c r="B14" s="39" t="s">
        <v>369</v>
      </c>
      <c r="C14" s="53" t="s">
        <v>1555</v>
      </c>
      <c r="E14" s="53" t="s">
        <v>1555</v>
      </c>
      <c r="G14" s="53" t="s">
        <v>1555</v>
      </c>
      <c r="H14" s="53"/>
      <c r="I14" s="53" t="s">
        <v>1555</v>
      </c>
      <c r="K14" s="53" t="s">
        <v>1364</v>
      </c>
      <c r="L14" s="39" t="s">
        <v>1791</v>
      </c>
      <c r="M14" s="53" t="s">
        <v>1555</v>
      </c>
      <c r="O14" s="53" t="s">
        <v>757</v>
      </c>
      <c r="P14" s="39" t="s">
        <v>1977</v>
      </c>
      <c r="Q14" s="53" t="s">
        <v>186</v>
      </c>
      <c r="R14" s="104" t="s">
        <v>1899</v>
      </c>
      <c r="S14" s="53" t="s">
        <v>1555</v>
      </c>
      <c r="U14" s="53" t="s">
        <v>1170</v>
      </c>
      <c r="V14" s="39" t="s">
        <v>1517</v>
      </c>
      <c r="W14" s="53" t="s">
        <v>2419</v>
      </c>
      <c r="X14" s="39" t="s">
        <v>273</v>
      </c>
      <c r="Y14" s="53" t="s">
        <v>880</v>
      </c>
      <c r="Z14" s="39" t="s">
        <v>1836</v>
      </c>
      <c r="AA14" s="53" t="s">
        <v>2188</v>
      </c>
      <c r="AB14" s="39" t="s">
        <v>2057</v>
      </c>
      <c r="AC14" s="53" t="s">
        <v>1639</v>
      </c>
      <c r="AD14" s="39" t="s">
        <v>2490</v>
      </c>
      <c r="AE14" s="53" t="s">
        <v>294</v>
      </c>
      <c r="AF14" s="39" t="s">
        <v>528</v>
      </c>
      <c r="AG14" s="53" t="s">
        <v>1555</v>
      </c>
      <c r="AI14" s="53" t="s">
        <v>655</v>
      </c>
      <c r="AJ14" s="39" t="s">
        <v>1247</v>
      </c>
      <c r="AK14" s="53" t="s">
        <v>1589</v>
      </c>
      <c r="AL14" s="39" t="s">
        <v>1059</v>
      </c>
      <c r="AM14" s="39" t="s">
        <v>1555</v>
      </c>
      <c r="AO14" s="39" t="s">
        <v>2036</v>
      </c>
      <c r="AP14" s="39" t="s">
        <v>2212</v>
      </c>
      <c r="AQ14" s="39" t="s">
        <v>1406</v>
      </c>
      <c r="AR14" s="39" t="s">
        <v>1425</v>
      </c>
      <c r="AS14" s="39" t="s">
        <v>947</v>
      </c>
      <c r="AT14" s="39" t="s">
        <v>1477</v>
      </c>
      <c r="AU14" s="39" t="s">
        <v>911</v>
      </c>
      <c r="AV14" s="39" t="s">
        <v>1278</v>
      </c>
      <c r="AW14" s="53" t="s">
        <v>1532</v>
      </c>
      <c r="AX14" s="39" t="s">
        <v>1072</v>
      </c>
      <c r="AY14" s="53" t="s">
        <v>2165</v>
      </c>
      <c r="AZ14" s="39" t="s">
        <v>1099</v>
      </c>
      <c r="BA14" s="53" t="s">
        <v>1555</v>
      </c>
    </row>
    <row r="15" spans="8:25" ht="14.25">
      <c r="H15" s="53"/>
      <c r="R15" s="104"/>
      <c r="W15" s="90">
        <v>75113</v>
      </c>
      <c r="X15" s="39" t="s">
        <v>283</v>
      </c>
      <c r="Y15" s="14"/>
    </row>
    <row r="16" spans="1:53" ht="21.75" customHeight="1">
      <c r="A16" s="53" t="s">
        <v>15</v>
      </c>
      <c r="B16" s="39" t="s">
        <v>370</v>
      </c>
      <c r="C16" s="53" t="s">
        <v>1555</v>
      </c>
      <c r="E16" s="53" t="s">
        <v>1555</v>
      </c>
      <c r="G16" s="53" t="s">
        <v>1555</v>
      </c>
      <c r="H16" s="53"/>
      <c r="I16" s="53" t="s">
        <v>1555</v>
      </c>
      <c r="K16" s="53" t="s">
        <v>1365</v>
      </c>
      <c r="L16" s="104" t="s">
        <v>1792</v>
      </c>
      <c r="M16" s="53" t="s">
        <v>1555</v>
      </c>
      <c r="O16" s="53" t="s">
        <v>758</v>
      </c>
      <c r="P16" s="39" t="s">
        <v>1978</v>
      </c>
      <c r="Q16" s="53" t="s">
        <v>187</v>
      </c>
      <c r="R16" s="104" t="s">
        <v>1900</v>
      </c>
      <c r="S16" s="53" t="s">
        <v>1555</v>
      </c>
      <c r="U16" s="53" t="s">
        <v>476</v>
      </c>
      <c r="V16" s="39" t="s">
        <v>2105</v>
      </c>
      <c r="W16" s="53" t="s">
        <v>2420</v>
      </c>
      <c r="X16" s="39" t="s">
        <v>97</v>
      </c>
      <c r="Y16" s="53" t="s">
        <v>881</v>
      </c>
      <c r="Z16" s="39" t="s">
        <v>1837</v>
      </c>
      <c r="AA16" s="53" t="s">
        <v>2189</v>
      </c>
      <c r="AB16" s="39" t="s">
        <v>2058</v>
      </c>
      <c r="AE16" s="53" t="s">
        <v>1324</v>
      </c>
      <c r="AF16" s="39" t="s">
        <v>529</v>
      </c>
      <c r="AG16" s="53" t="s">
        <v>1555</v>
      </c>
      <c r="AI16" s="53" t="s">
        <v>822</v>
      </c>
      <c r="AJ16" s="39" t="s">
        <v>552</v>
      </c>
      <c r="AK16" s="53" t="s">
        <v>1590</v>
      </c>
      <c r="AL16" s="39" t="s">
        <v>1060</v>
      </c>
      <c r="AM16" s="39" t="s">
        <v>1555</v>
      </c>
      <c r="AO16" s="39" t="s">
        <v>2037</v>
      </c>
      <c r="AP16" s="39" t="s">
        <v>2395</v>
      </c>
      <c r="AQ16" s="39" t="s">
        <v>1407</v>
      </c>
      <c r="AR16" s="39" t="s">
        <v>1909</v>
      </c>
      <c r="AS16" s="39" t="s">
        <v>948</v>
      </c>
      <c r="AT16" s="39" t="s">
        <v>1478</v>
      </c>
      <c r="AU16" s="39" t="s">
        <v>1689</v>
      </c>
      <c r="AV16" s="39" t="s">
        <v>1279</v>
      </c>
      <c r="AW16" s="53" t="s">
        <v>1533</v>
      </c>
      <c r="AX16" s="39" t="s">
        <v>1073</v>
      </c>
      <c r="AY16" s="53" t="s">
        <v>2166</v>
      </c>
      <c r="AZ16" s="39" t="s">
        <v>1100</v>
      </c>
      <c r="BA16" s="53" t="s">
        <v>1555</v>
      </c>
    </row>
    <row r="17" spans="1:53" ht="24.75" customHeight="1">
      <c r="A17" s="53" t="s">
        <v>16</v>
      </c>
      <c r="B17" s="39" t="s">
        <v>371</v>
      </c>
      <c r="C17" s="53" t="s">
        <v>1555</v>
      </c>
      <c r="E17" s="53" t="s">
        <v>1555</v>
      </c>
      <c r="G17" s="53" t="s">
        <v>1555</v>
      </c>
      <c r="H17" s="53"/>
      <c r="I17" s="53" t="s">
        <v>1555</v>
      </c>
      <c r="K17" s="53" t="s">
        <v>1366</v>
      </c>
      <c r="L17" s="104" t="s">
        <v>1793</v>
      </c>
      <c r="M17" s="53" t="s">
        <v>1555</v>
      </c>
      <c r="O17" s="53" t="s">
        <v>759</v>
      </c>
      <c r="P17" s="39" t="s">
        <v>1979</v>
      </c>
      <c r="Q17" s="53" t="s">
        <v>188</v>
      </c>
      <c r="R17" s="104" t="s">
        <v>1901</v>
      </c>
      <c r="S17" s="53" t="s">
        <v>1555</v>
      </c>
      <c r="U17" s="53" t="s">
        <v>477</v>
      </c>
      <c r="V17" s="39" t="s">
        <v>2106</v>
      </c>
      <c r="W17" s="53" t="s">
        <v>566</v>
      </c>
      <c r="X17" s="39" t="s">
        <v>98</v>
      </c>
      <c r="Y17" s="53" t="s">
        <v>882</v>
      </c>
      <c r="Z17" s="39" t="s">
        <v>1838</v>
      </c>
      <c r="AA17" s="53" t="s">
        <v>2190</v>
      </c>
      <c r="AB17" s="39" t="s">
        <v>2059</v>
      </c>
      <c r="AE17" s="53" t="s">
        <v>1325</v>
      </c>
      <c r="AF17" s="39" t="s">
        <v>530</v>
      </c>
      <c r="AG17" s="53" t="s">
        <v>1555</v>
      </c>
      <c r="AI17" s="53" t="s">
        <v>823</v>
      </c>
      <c r="AJ17" s="39" t="s">
        <v>206</v>
      </c>
      <c r="AK17" s="53" t="s">
        <v>1591</v>
      </c>
      <c r="AL17" s="39" t="s">
        <v>1061</v>
      </c>
      <c r="AM17" s="39" t="s">
        <v>1555</v>
      </c>
      <c r="AO17" s="39" t="s">
        <v>2038</v>
      </c>
      <c r="AP17" s="39" t="s">
        <v>2396</v>
      </c>
      <c r="AQ17" s="39" t="s">
        <v>1408</v>
      </c>
      <c r="AR17" s="39" t="s">
        <v>1910</v>
      </c>
      <c r="AS17" s="39" t="s">
        <v>949</v>
      </c>
      <c r="AT17" s="39" t="s">
        <v>2269</v>
      </c>
      <c r="AU17" s="39" t="s">
        <v>263</v>
      </c>
      <c r="AV17" s="39" t="s">
        <v>872</v>
      </c>
      <c r="AW17" s="53" t="s">
        <v>1534</v>
      </c>
      <c r="AX17" s="39" t="s">
        <v>1074</v>
      </c>
      <c r="AY17" s="53" t="s">
        <v>2556</v>
      </c>
      <c r="AZ17" s="39" t="s">
        <v>1101</v>
      </c>
      <c r="BA17" s="53" t="s">
        <v>1555</v>
      </c>
    </row>
    <row r="18" spans="1:53" ht="25.5" customHeight="1">
      <c r="A18" s="53" t="s">
        <v>1519</v>
      </c>
      <c r="B18" s="39" t="s">
        <v>372</v>
      </c>
      <c r="C18" s="53" t="s">
        <v>1555</v>
      </c>
      <c r="E18" s="53" t="s">
        <v>1555</v>
      </c>
      <c r="G18" s="53" t="s">
        <v>1555</v>
      </c>
      <c r="H18" s="53"/>
      <c r="I18" s="53" t="s">
        <v>1555</v>
      </c>
      <c r="K18" s="53" t="s">
        <v>1367</v>
      </c>
      <c r="L18" s="104" t="s">
        <v>1794</v>
      </c>
      <c r="M18" s="53" t="s">
        <v>1555</v>
      </c>
      <c r="O18" s="53" t="s">
        <v>78</v>
      </c>
      <c r="P18" s="39" t="s">
        <v>97</v>
      </c>
      <c r="Q18" s="53" t="s">
        <v>189</v>
      </c>
      <c r="R18" s="104" t="s">
        <v>1902</v>
      </c>
      <c r="S18" s="53" t="s">
        <v>1555</v>
      </c>
      <c r="U18" s="53" t="s">
        <v>478</v>
      </c>
      <c r="V18" s="39" t="s">
        <v>2107</v>
      </c>
      <c r="W18" s="53" t="s">
        <v>533</v>
      </c>
      <c r="X18" s="39" t="s">
        <v>2490</v>
      </c>
      <c r="Y18" s="53" t="s">
        <v>883</v>
      </c>
      <c r="Z18" s="39" t="s">
        <v>1839</v>
      </c>
      <c r="AA18" s="53" t="s">
        <v>2191</v>
      </c>
      <c r="AB18" s="39" t="s">
        <v>2060</v>
      </c>
      <c r="AE18" s="53" t="s">
        <v>814</v>
      </c>
      <c r="AF18" s="39" t="s">
        <v>706</v>
      </c>
      <c r="AG18" s="53" t="s">
        <v>1555</v>
      </c>
      <c r="AI18" s="53" t="s">
        <v>824</v>
      </c>
      <c r="AJ18" s="39" t="s">
        <v>207</v>
      </c>
      <c r="AK18" s="53" t="s">
        <v>1592</v>
      </c>
      <c r="AL18" s="39" t="s">
        <v>1062</v>
      </c>
      <c r="AM18" s="39" t="s">
        <v>1555</v>
      </c>
      <c r="AO18" s="39" t="s">
        <v>2039</v>
      </c>
      <c r="AP18" s="39" t="s">
        <v>2397</v>
      </c>
      <c r="AQ18" s="39" t="s">
        <v>1409</v>
      </c>
      <c r="AR18" s="39" t="s">
        <v>1911</v>
      </c>
      <c r="AS18" s="39" t="s">
        <v>950</v>
      </c>
      <c r="AT18" s="39" t="s">
        <v>899</v>
      </c>
      <c r="AU18" s="39" t="s">
        <v>1558</v>
      </c>
      <c r="AV18" s="39" t="s">
        <v>873</v>
      </c>
      <c r="AW18" s="53" t="s">
        <v>1535</v>
      </c>
      <c r="AX18" s="39" t="s">
        <v>1075</v>
      </c>
      <c r="AY18" s="53" t="s">
        <v>2557</v>
      </c>
      <c r="AZ18" s="39" t="s">
        <v>1102</v>
      </c>
      <c r="BA18" s="53" t="s">
        <v>1555</v>
      </c>
    </row>
    <row r="19" spans="1:53" ht="30" customHeight="1">
      <c r="A19" s="53" t="s">
        <v>2285</v>
      </c>
      <c r="B19" s="39" t="s">
        <v>373</v>
      </c>
      <c r="C19" s="53" t="s">
        <v>1555</v>
      </c>
      <c r="E19" s="53" t="s">
        <v>1555</v>
      </c>
      <c r="G19" s="53" t="s">
        <v>1555</v>
      </c>
      <c r="H19" s="53"/>
      <c r="I19" s="53" t="s">
        <v>1555</v>
      </c>
      <c r="K19" s="53" t="s">
        <v>2435</v>
      </c>
      <c r="L19" s="104" t="s">
        <v>1795</v>
      </c>
      <c r="M19" s="53" t="s">
        <v>1555</v>
      </c>
      <c r="O19" s="53" t="s">
        <v>79</v>
      </c>
      <c r="P19" s="39" t="s">
        <v>98</v>
      </c>
      <c r="Q19" s="53" t="s">
        <v>190</v>
      </c>
      <c r="R19" s="104" t="s">
        <v>1903</v>
      </c>
      <c r="S19" s="53" t="s">
        <v>1555</v>
      </c>
      <c r="U19" s="53" t="s">
        <v>479</v>
      </c>
      <c r="V19" s="39" t="s">
        <v>2108</v>
      </c>
      <c r="W19" s="53" t="s">
        <v>1555</v>
      </c>
      <c r="Y19" s="53" t="s">
        <v>20</v>
      </c>
      <c r="Z19" s="39" t="s">
        <v>97</v>
      </c>
      <c r="AA19" s="53" t="s">
        <v>2192</v>
      </c>
      <c r="AB19" s="39" t="s">
        <v>928</v>
      </c>
      <c r="AE19" s="53" t="s">
        <v>815</v>
      </c>
      <c r="AF19" s="39" t="s">
        <v>707</v>
      </c>
      <c r="AG19" s="53" t="s">
        <v>1555</v>
      </c>
      <c r="AI19" s="53" t="s">
        <v>825</v>
      </c>
      <c r="AJ19" s="39" t="s">
        <v>208</v>
      </c>
      <c r="AK19" s="53" t="s">
        <v>1593</v>
      </c>
      <c r="AL19" s="39" t="s">
        <v>1063</v>
      </c>
      <c r="AM19" s="39" t="s">
        <v>1555</v>
      </c>
      <c r="AO19" s="39" t="s">
        <v>2040</v>
      </c>
      <c r="AP19" s="39" t="s">
        <v>2523</v>
      </c>
      <c r="AQ19" s="39" t="s">
        <v>1410</v>
      </c>
      <c r="AR19" s="39" t="s">
        <v>1715</v>
      </c>
      <c r="AS19" s="39" t="s">
        <v>951</v>
      </c>
      <c r="AT19" s="39" t="s">
        <v>97</v>
      </c>
      <c r="AU19" s="39" t="s">
        <v>1559</v>
      </c>
      <c r="AV19" s="39" t="s">
        <v>874</v>
      </c>
      <c r="AW19" s="53" t="s">
        <v>1536</v>
      </c>
      <c r="AX19" s="39" t="s">
        <v>1076</v>
      </c>
      <c r="AY19" s="53" t="s">
        <v>2558</v>
      </c>
      <c r="AZ19" s="39" t="s">
        <v>1103</v>
      </c>
      <c r="BA19" s="53" t="s">
        <v>1555</v>
      </c>
    </row>
    <row r="20" spans="1:53" ht="14.25">
      <c r="A20" s="53" t="s">
        <v>2286</v>
      </c>
      <c r="B20" s="39" t="s">
        <v>374</v>
      </c>
      <c r="C20" s="53" t="s">
        <v>1555</v>
      </c>
      <c r="E20" s="53" t="s">
        <v>1555</v>
      </c>
      <c r="G20" s="53" t="s">
        <v>1555</v>
      </c>
      <c r="H20" s="53"/>
      <c r="I20" s="53" t="s">
        <v>1555</v>
      </c>
      <c r="K20" s="53" t="s">
        <v>2436</v>
      </c>
      <c r="L20" s="104" t="s">
        <v>1796</v>
      </c>
      <c r="M20" s="53" t="s">
        <v>1555</v>
      </c>
      <c r="Q20" s="53" t="s">
        <v>191</v>
      </c>
      <c r="R20" s="39" t="s">
        <v>1904</v>
      </c>
      <c r="S20" s="53" t="s">
        <v>1555</v>
      </c>
      <c r="U20" s="53" t="s">
        <v>480</v>
      </c>
      <c r="V20" s="39" t="s">
        <v>2109</v>
      </c>
      <c r="W20" s="53" t="s">
        <v>1555</v>
      </c>
      <c r="Y20" s="53" t="s">
        <v>21</v>
      </c>
      <c r="Z20" s="39" t="s">
        <v>2490</v>
      </c>
      <c r="AA20" s="53" t="s">
        <v>2193</v>
      </c>
      <c r="AB20" s="39" t="s">
        <v>929</v>
      </c>
      <c r="AE20" s="53" t="s">
        <v>816</v>
      </c>
      <c r="AF20" s="39" t="s">
        <v>708</v>
      </c>
      <c r="AG20" s="53" t="s">
        <v>1555</v>
      </c>
      <c r="AI20" s="53" t="s">
        <v>826</v>
      </c>
      <c r="AJ20" s="39" t="s">
        <v>209</v>
      </c>
      <c r="AK20" s="53" t="s">
        <v>1627</v>
      </c>
      <c r="AL20" s="39" t="s">
        <v>1064</v>
      </c>
      <c r="AM20" s="39" t="s">
        <v>1555</v>
      </c>
      <c r="AO20" s="39" t="s">
        <v>2041</v>
      </c>
      <c r="AP20" s="39" t="s">
        <v>2524</v>
      </c>
      <c r="AQ20" s="39" t="s">
        <v>1411</v>
      </c>
      <c r="AR20" s="39" t="s">
        <v>97</v>
      </c>
      <c r="AS20" s="39" t="s">
        <v>1132</v>
      </c>
      <c r="AT20" s="39" t="s">
        <v>98</v>
      </c>
      <c r="AU20" s="39" t="s">
        <v>1560</v>
      </c>
      <c r="AV20" s="39" t="s">
        <v>2269</v>
      </c>
      <c r="AW20" s="53" t="s">
        <v>1537</v>
      </c>
      <c r="AX20" s="39" t="s">
        <v>1077</v>
      </c>
      <c r="AY20" s="53" t="s">
        <v>713</v>
      </c>
      <c r="AZ20" s="39" t="s">
        <v>1104</v>
      </c>
      <c r="BA20" s="53" t="s">
        <v>1555</v>
      </c>
    </row>
    <row r="21" spans="1:53" ht="28.5">
      <c r="A21" s="53" t="s">
        <v>1522</v>
      </c>
      <c r="B21" s="39" t="s">
        <v>375</v>
      </c>
      <c r="C21" s="53" t="s">
        <v>1555</v>
      </c>
      <c r="E21" s="53" t="s">
        <v>1555</v>
      </c>
      <c r="G21" s="53" t="s">
        <v>1555</v>
      </c>
      <c r="H21" s="53"/>
      <c r="I21" s="53" t="s">
        <v>1555</v>
      </c>
      <c r="K21" s="53" t="s">
        <v>2437</v>
      </c>
      <c r="L21" s="104" t="s">
        <v>1459</v>
      </c>
      <c r="M21" s="53" t="s">
        <v>1555</v>
      </c>
      <c r="Q21" s="53" t="s">
        <v>192</v>
      </c>
      <c r="R21" s="39" t="s">
        <v>1905</v>
      </c>
      <c r="S21" s="53" t="s">
        <v>1555</v>
      </c>
      <c r="U21" s="53" t="s">
        <v>1811</v>
      </c>
      <c r="V21" s="39" t="s">
        <v>2110</v>
      </c>
      <c r="W21" s="53" t="s">
        <v>1555</v>
      </c>
      <c r="AA21" s="53" t="s">
        <v>2194</v>
      </c>
      <c r="AB21" s="39" t="s">
        <v>97</v>
      </c>
      <c r="AE21" s="53" t="s">
        <v>2248</v>
      </c>
      <c r="AF21" s="39" t="s">
        <v>709</v>
      </c>
      <c r="AG21" s="53" t="s">
        <v>1555</v>
      </c>
      <c r="AI21" s="53" t="s">
        <v>827</v>
      </c>
      <c r="AJ21" s="39" t="s">
        <v>210</v>
      </c>
      <c r="AK21" s="53" t="s">
        <v>1628</v>
      </c>
      <c r="AL21" s="39" t="s">
        <v>1065</v>
      </c>
      <c r="AM21" s="39" t="s">
        <v>1555</v>
      </c>
      <c r="AO21" s="39" t="s">
        <v>464</v>
      </c>
      <c r="AP21" s="39" t="s">
        <v>2525</v>
      </c>
      <c r="AQ21" s="39" t="s">
        <v>1412</v>
      </c>
      <c r="AR21" s="39" t="s">
        <v>98</v>
      </c>
      <c r="AS21" s="39" t="s">
        <v>1133</v>
      </c>
      <c r="AT21" s="39" t="s">
        <v>2490</v>
      </c>
      <c r="AU21" s="39" t="s">
        <v>1561</v>
      </c>
      <c r="AV21" s="39" t="s">
        <v>97</v>
      </c>
      <c r="AW21" s="53" t="s">
        <v>1538</v>
      </c>
      <c r="AX21" s="39" t="s">
        <v>1078</v>
      </c>
      <c r="AY21" s="53" t="s">
        <v>2476</v>
      </c>
      <c r="AZ21" s="39" t="s">
        <v>1105</v>
      </c>
      <c r="BA21" s="53" t="s">
        <v>1555</v>
      </c>
    </row>
    <row r="22" spans="1:53" ht="14.25">
      <c r="A22" s="53" t="s">
        <v>1523</v>
      </c>
      <c r="B22" s="39" t="s">
        <v>2122</v>
      </c>
      <c r="C22" s="53" t="s">
        <v>1555</v>
      </c>
      <c r="E22" s="53" t="s">
        <v>1555</v>
      </c>
      <c r="G22" s="53" t="s">
        <v>1555</v>
      </c>
      <c r="H22" s="53"/>
      <c r="I22" s="53" t="s">
        <v>1555</v>
      </c>
      <c r="K22" s="53" t="s">
        <v>2438</v>
      </c>
      <c r="L22" s="104" t="s">
        <v>86</v>
      </c>
      <c r="M22" s="53" t="s">
        <v>1555</v>
      </c>
      <c r="Q22" s="53" t="s">
        <v>193</v>
      </c>
      <c r="R22" s="39" t="s">
        <v>97</v>
      </c>
      <c r="S22" s="53" t="s">
        <v>1555</v>
      </c>
      <c r="U22" s="53" t="s">
        <v>1812</v>
      </c>
      <c r="V22" s="39" t="s">
        <v>2111</v>
      </c>
      <c r="W22" s="53" t="s">
        <v>1555</v>
      </c>
      <c r="AA22" s="53" t="s">
        <v>2195</v>
      </c>
      <c r="AB22" s="39" t="s">
        <v>98</v>
      </c>
      <c r="AE22" s="53" t="s">
        <v>2249</v>
      </c>
      <c r="AF22" s="39" t="s">
        <v>244</v>
      </c>
      <c r="AG22" s="53" t="s">
        <v>1555</v>
      </c>
      <c r="AI22" s="53" t="s">
        <v>828</v>
      </c>
      <c r="AJ22" s="39" t="s">
        <v>211</v>
      </c>
      <c r="AK22" s="53" t="s">
        <v>1629</v>
      </c>
      <c r="AL22" s="39" t="s">
        <v>1066</v>
      </c>
      <c r="AM22" s="39" t="s">
        <v>1555</v>
      </c>
      <c r="AO22" s="39" t="s">
        <v>465</v>
      </c>
      <c r="AP22" s="39" t="s">
        <v>2526</v>
      </c>
      <c r="AQ22" s="39" t="s">
        <v>1413</v>
      </c>
      <c r="AR22" s="39" t="s">
        <v>2490</v>
      </c>
      <c r="AS22" s="39" t="s">
        <v>1555</v>
      </c>
      <c r="AU22" s="39" t="s">
        <v>1562</v>
      </c>
      <c r="AV22" s="39" t="s">
        <v>98</v>
      </c>
      <c r="AW22" s="53" t="s">
        <v>1539</v>
      </c>
      <c r="AX22" s="39" t="s">
        <v>1079</v>
      </c>
      <c r="AY22" s="53" t="s">
        <v>2339</v>
      </c>
      <c r="AZ22" s="39" t="s">
        <v>1106</v>
      </c>
      <c r="BA22" s="53" t="s">
        <v>1555</v>
      </c>
    </row>
    <row r="23" spans="1:53" ht="14.25">
      <c r="A23" s="53" t="s">
        <v>925</v>
      </c>
      <c r="B23" s="39" t="s">
        <v>235</v>
      </c>
      <c r="C23" s="53" t="s">
        <v>1555</v>
      </c>
      <c r="E23" s="53" t="s">
        <v>1555</v>
      </c>
      <c r="G23" s="53" t="s">
        <v>1555</v>
      </c>
      <c r="H23" s="53"/>
      <c r="I23" s="53" t="s">
        <v>1555</v>
      </c>
      <c r="K23" s="53" t="s">
        <v>2439</v>
      </c>
      <c r="L23" s="104" t="s">
        <v>87</v>
      </c>
      <c r="M23" s="53" t="s">
        <v>1555</v>
      </c>
      <c r="Q23" s="53" t="s">
        <v>1024</v>
      </c>
      <c r="R23" s="39" t="s">
        <v>98</v>
      </c>
      <c r="S23" s="53" t="s">
        <v>1555</v>
      </c>
      <c r="U23" s="53" t="s">
        <v>1813</v>
      </c>
      <c r="V23" s="39" t="s">
        <v>2112</v>
      </c>
      <c r="W23" s="53" t="s">
        <v>1555</v>
      </c>
      <c r="AA23" s="53" t="s">
        <v>1017</v>
      </c>
      <c r="AB23" s="39" t="s">
        <v>2490</v>
      </c>
      <c r="AE23" s="53" t="s">
        <v>2250</v>
      </c>
      <c r="AF23" s="39" t="s">
        <v>245</v>
      </c>
      <c r="AG23" s="53" t="s">
        <v>1555</v>
      </c>
      <c r="AI23" s="53" t="s">
        <v>829</v>
      </c>
      <c r="AJ23" s="39" t="s">
        <v>212</v>
      </c>
      <c r="AK23" s="53" t="s">
        <v>1630</v>
      </c>
      <c r="AL23" s="39" t="s">
        <v>2508</v>
      </c>
      <c r="AM23" s="39" t="s">
        <v>1555</v>
      </c>
      <c r="AO23" s="39" t="s">
        <v>466</v>
      </c>
      <c r="AP23" s="39" t="s">
        <v>388</v>
      </c>
      <c r="AQ23" s="39" t="s">
        <v>1555</v>
      </c>
      <c r="AS23" s="39" t="s">
        <v>1555</v>
      </c>
      <c r="AU23" s="39" t="s">
        <v>1040</v>
      </c>
      <c r="AV23" s="39" t="s">
        <v>2490</v>
      </c>
      <c r="AW23" s="53" t="s">
        <v>1540</v>
      </c>
      <c r="AX23" s="39" t="s">
        <v>1080</v>
      </c>
      <c r="AY23" s="53" t="s">
        <v>2340</v>
      </c>
      <c r="AZ23" s="39" t="s">
        <v>1107</v>
      </c>
      <c r="BA23" s="53" t="s">
        <v>1555</v>
      </c>
    </row>
    <row r="24" spans="1:53" ht="14.25">
      <c r="A24" s="53" t="s">
        <v>926</v>
      </c>
      <c r="B24" s="39" t="s">
        <v>1234</v>
      </c>
      <c r="C24" s="53" t="s">
        <v>1555</v>
      </c>
      <c r="E24" s="53" t="s">
        <v>1555</v>
      </c>
      <c r="G24" s="53" t="s">
        <v>1555</v>
      </c>
      <c r="H24" s="53"/>
      <c r="I24" s="53" t="s">
        <v>1555</v>
      </c>
      <c r="K24" s="53" t="s">
        <v>2440</v>
      </c>
      <c r="L24" s="104" t="s">
        <v>88</v>
      </c>
      <c r="M24" s="53" t="s">
        <v>1555</v>
      </c>
      <c r="Q24" s="53" t="s">
        <v>1025</v>
      </c>
      <c r="R24" s="39" t="s">
        <v>2490</v>
      </c>
      <c r="S24" s="53" t="s">
        <v>1555</v>
      </c>
      <c r="U24" s="53" t="s">
        <v>1814</v>
      </c>
      <c r="V24" s="39" t="s">
        <v>2113</v>
      </c>
      <c r="W24" s="53" t="s">
        <v>1555</v>
      </c>
      <c r="AA24" s="53" t="s">
        <v>1555</v>
      </c>
      <c r="AE24" s="53" t="s">
        <v>1196</v>
      </c>
      <c r="AF24" s="39" t="s">
        <v>246</v>
      </c>
      <c r="AG24" s="53" t="s">
        <v>1555</v>
      </c>
      <c r="AI24" s="53">
        <v>75831</v>
      </c>
      <c r="AJ24" s="39" t="s">
        <v>2046</v>
      </c>
      <c r="AK24" s="53" t="s">
        <v>1631</v>
      </c>
      <c r="AL24" s="39" t="s">
        <v>2267</v>
      </c>
      <c r="AM24" s="39" t="s">
        <v>1555</v>
      </c>
      <c r="AO24" s="39" t="s">
        <v>467</v>
      </c>
      <c r="AP24" s="39" t="s">
        <v>632</v>
      </c>
      <c r="AQ24" s="39" t="s">
        <v>1555</v>
      </c>
      <c r="AS24" s="39" t="s">
        <v>1555</v>
      </c>
      <c r="AW24" s="53" t="s">
        <v>1541</v>
      </c>
      <c r="AX24" s="39" t="s">
        <v>97</v>
      </c>
      <c r="AY24" s="53" t="s">
        <v>284</v>
      </c>
      <c r="AZ24" s="39" t="s">
        <v>1108</v>
      </c>
      <c r="BA24" s="53" t="s">
        <v>1555</v>
      </c>
    </row>
    <row r="25" spans="1:53" ht="14.25">
      <c r="A25" s="53" t="s">
        <v>2071</v>
      </c>
      <c r="B25" s="39" t="s">
        <v>1235</v>
      </c>
      <c r="C25" s="53" t="s">
        <v>1555</v>
      </c>
      <c r="E25" s="53" t="s">
        <v>1555</v>
      </c>
      <c r="G25" s="53" t="s">
        <v>1555</v>
      </c>
      <c r="H25" s="53"/>
      <c r="I25" s="53" t="s">
        <v>1555</v>
      </c>
      <c r="K25" s="53" t="s">
        <v>2441</v>
      </c>
      <c r="L25" s="104" t="s">
        <v>89</v>
      </c>
      <c r="M25" s="53" t="s">
        <v>1555</v>
      </c>
      <c r="S25" s="53" t="s">
        <v>1555</v>
      </c>
      <c r="U25" s="53" t="s">
        <v>1815</v>
      </c>
      <c r="V25" s="39" t="s">
        <v>2114</v>
      </c>
      <c r="W25" s="53" t="s">
        <v>1555</v>
      </c>
      <c r="AA25" s="53" t="s">
        <v>1555</v>
      </c>
      <c r="AE25" s="53" t="s">
        <v>1859</v>
      </c>
      <c r="AF25" s="39" t="s">
        <v>247</v>
      </c>
      <c r="AG25" s="53" t="s">
        <v>1555</v>
      </c>
      <c r="AI25" s="53">
        <v>75832</v>
      </c>
      <c r="AJ25" s="39" t="s">
        <v>2047</v>
      </c>
      <c r="AK25" s="53" t="s">
        <v>1632</v>
      </c>
      <c r="AL25" s="39" t="s">
        <v>2268</v>
      </c>
      <c r="AM25" s="39" t="s">
        <v>1555</v>
      </c>
      <c r="AO25" s="39" t="s">
        <v>468</v>
      </c>
      <c r="AP25" s="39" t="s">
        <v>633</v>
      </c>
      <c r="AQ25" s="39" t="s">
        <v>1555</v>
      </c>
      <c r="AS25" s="39" t="s">
        <v>1555</v>
      </c>
      <c r="AW25" s="53" t="s">
        <v>1882</v>
      </c>
      <c r="AX25" s="39" t="s">
        <v>98</v>
      </c>
      <c r="AY25" s="53" t="s">
        <v>285</v>
      </c>
      <c r="AZ25" s="39" t="s">
        <v>1109</v>
      </c>
      <c r="BA25" s="53" t="s">
        <v>1555</v>
      </c>
    </row>
    <row r="26" spans="1:53" ht="14.25">
      <c r="A26" s="53" t="s">
        <v>2094</v>
      </c>
      <c r="B26" s="39" t="s">
        <v>1236</v>
      </c>
      <c r="C26" s="53" t="s">
        <v>1555</v>
      </c>
      <c r="E26" s="53" t="s">
        <v>1555</v>
      </c>
      <c r="G26" s="53" t="s">
        <v>1555</v>
      </c>
      <c r="H26" s="53"/>
      <c r="I26" s="53" t="s">
        <v>1555</v>
      </c>
      <c r="K26" s="53" t="s">
        <v>2442</v>
      </c>
      <c r="L26" s="39" t="s">
        <v>90</v>
      </c>
      <c r="M26" s="53" t="s">
        <v>1555</v>
      </c>
      <c r="S26" s="53" t="s">
        <v>1555</v>
      </c>
      <c r="U26" s="53" t="s">
        <v>1816</v>
      </c>
      <c r="V26" s="39" t="s">
        <v>1760</v>
      </c>
      <c r="W26" s="53" t="s">
        <v>1555</v>
      </c>
      <c r="AA26" s="53" t="s">
        <v>1555</v>
      </c>
      <c r="AE26" s="53" t="s">
        <v>1860</v>
      </c>
      <c r="AF26" s="39" t="s">
        <v>452</v>
      </c>
      <c r="AG26" s="53" t="s">
        <v>1555</v>
      </c>
      <c r="AI26" s="53">
        <v>75833</v>
      </c>
      <c r="AJ26" s="39" t="s">
        <v>2048</v>
      </c>
      <c r="AK26" s="53" t="s">
        <v>1633</v>
      </c>
      <c r="AL26" s="39" t="s">
        <v>2269</v>
      </c>
      <c r="AM26" s="39" t="s">
        <v>1555</v>
      </c>
      <c r="AO26" s="39" t="s">
        <v>469</v>
      </c>
      <c r="AP26" s="39" t="s">
        <v>634</v>
      </c>
      <c r="AQ26" s="39" t="s">
        <v>1555</v>
      </c>
      <c r="AS26" s="39" t="s">
        <v>1555</v>
      </c>
      <c r="AY26" s="53" t="s">
        <v>286</v>
      </c>
      <c r="AZ26" s="39" t="s">
        <v>1110</v>
      </c>
      <c r="BA26" s="53" t="s">
        <v>1555</v>
      </c>
    </row>
    <row r="27" spans="1:53" ht="14.25">
      <c r="A27" s="53" t="s">
        <v>2095</v>
      </c>
      <c r="B27" s="39" t="s">
        <v>1237</v>
      </c>
      <c r="C27" s="53" t="s">
        <v>1555</v>
      </c>
      <c r="E27" s="53" t="s">
        <v>1555</v>
      </c>
      <c r="G27" s="53" t="s">
        <v>1555</v>
      </c>
      <c r="H27" s="53"/>
      <c r="I27" s="53" t="s">
        <v>1555</v>
      </c>
      <c r="K27" s="53" t="s">
        <v>2443</v>
      </c>
      <c r="L27" s="39" t="s">
        <v>91</v>
      </c>
      <c r="M27" s="53" t="s">
        <v>1555</v>
      </c>
      <c r="S27" s="53" t="s">
        <v>1555</v>
      </c>
      <c r="U27" s="53" t="s">
        <v>1817</v>
      </c>
      <c r="V27" s="39" t="s">
        <v>1761</v>
      </c>
      <c r="W27" s="53" t="s">
        <v>1555</v>
      </c>
      <c r="AA27" s="53" t="s">
        <v>1555</v>
      </c>
      <c r="AE27" s="53" t="s">
        <v>1861</v>
      </c>
      <c r="AF27" s="39" t="s">
        <v>453</v>
      </c>
      <c r="AG27" s="53" t="s">
        <v>1555</v>
      </c>
      <c r="AI27" s="53" t="s">
        <v>347</v>
      </c>
      <c r="AJ27" s="39" t="s">
        <v>492</v>
      </c>
      <c r="AK27" s="53" t="s">
        <v>1634</v>
      </c>
      <c r="AL27" s="39" t="s">
        <v>2270</v>
      </c>
      <c r="AM27" s="39" t="s">
        <v>1555</v>
      </c>
      <c r="AO27" s="39" t="s">
        <v>470</v>
      </c>
      <c r="AP27" s="39" t="s">
        <v>635</v>
      </c>
      <c r="AQ27" s="39" t="s">
        <v>1555</v>
      </c>
      <c r="AS27" s="39" t="s">
        <v>1555</v>
      </c>
      <c r="AY27" s="53" t="s">
        <v>287</v>
      </c>
      <c r="AZ27" s="39" t="s">
        <v>97</v>
      </c>
      <c r="BA27" s="53" t="s">
        <v>1555</v>
      </c>
    </row>
    <row r="28" spans="1:53" ht="14.25">
      <c r="A28" s="53" t="s">
        <v>2096</v>
      </c>
      <c r="B28" s="39" t="s">
        <v>1238</v>
      </c>
      <c r="C28" s="53" t="s">
        <v>1555</v>
      </c>
      <c r="E28" s="53" t="s">
        <v>1555</v>
      </c>
      <c r="G28" s="53" t="s">
        <v>1555</v>
      </c>
      <c r="H28" s="53"/>
      <c r="I28" s="53" t="s">
        <v>1555</v>
      </c>
      <c r="K28" s="53" t="s">
        <v>2444</v>
      </c>
      <c r="L28" s="39" t="s">
        <v>97</v>
      </c>
      <c r="M28" s="53" t="s">
        <v>1555</v>
      </c>
      <c r="S28" s="53" t="s">
        <v>1555</v>
      </c>
      <c r="U28" s="53" t="s">
        <v>1818</v>
      </c>
      <c r="V28" s="39" t="s">
        <v>1762</v>
      </c>
      <c r="W28" s="53" t="s">
        <v>1555</v>
      </c>
      <c r="AA28" s="53" t="s">
        <v>1555</v>
      </c>
      <c r="AE28" s="53" t="s">
        <v>810</v>
      </c>
      <c r="AF28" s="39" t="s">
        <v>817</v>
      </c>
      <c r="AG28" s="53" t="s">
        <v>1555</v>
      </c>
      <c r="AK28" s="53" t="s">
        <v>1321</v>
      </c>
      <c r="AL28" s="39" t="s">
        <v>97</v>
      </c>
      <c r="AM28" s="39" t="s">
        <v>1555</v>
      </c>
      <c r="AO28" s="39" t="s">
        <v>2220</v>
      </c>
      <c r="AP28" s="39" t="s">
        <v>50</v>
      </c>
      <c r="AQ28" s="39" t="s">
        <v>1555</v>
      </c>
      <c r="AS28" s="39" t="s">
        <v>1555</v>
      </c>
      <c r="AY28" s="53" t="s">
        <v>288</v>
      </c>
      <c r="AZ28" s="39" t="s">
        <v>98</v>
      </c>
      <c r="BA28" s="53" t="s">
        <v>1555</v>
      </c>
    </row>
    <row r="29" spans="1:53" ht="14.25">
      <c r="A29" s="53" t="s">
        <v>2097</v>
      </c>
      <c r="B29" s="39" t="s">
        <v>1239</v>
      </c>
      <c r="C29" s="53" t="s">
        <v>1555</v>
      </c>
      <c r="E29" s="53" t="s">
        <v>1555</v>
      </c>
      <c r="G29" s="53" t="s">
        <v>1555</v>
      </c>
      <c r="H29" s="53"/>
      <c r="I29" s="53" t="s">
        <v>1555</v>
      </c>
      <c r="K29" s="53" t="s">
        <v>2445</v>
      </c>
      <c r="L29" s="39" t="s">
        <v>98</v>
      </c>
      <c r="M29" s="53" t="s">
        <v>1555</v>
      </c>
      <c r="S29" s="53" t="s">
        <v>1555</v>
      </c>
      <c r="U29" s="53" t="s">
        <v>1542</v>
      </c>
      <c r="V29" s="39" t="s">
        <v>1763</v>
      </c>
      <c r="W29" s="53" t="s">
        <v>1555</v>
      </c>
      <c r="AA29" s="53" t="s">
        <v>1555</v>
      </c>
      <c r="AE29" s="53" t="s">
        <v>811</v>
      </c>
      <c r="AF29" s="39" t="s">
        <v>180</v>
      </c>
      <c r="AG29" s="53" t="s">
        <v>1555</v>
      </c>
      <c r="AK29" s="53" t="s">
        <v>1322</v>
      </c>
      <c r="AL29" s="39" t="s">
        <v>98</v>
      </c>
      <c r="AM29" s="39" t="s">
        <v>1555</v>
      </c>
      <c r="AO29" s="39" t="s">
        <v>2221</v>
      </c>
      <c r="AP29" s="39" t="s">
        <v>51</v>
      </c>
      <c r="AQ29" s="39" t="s">
        <v>1555</v>
      </c>
      <c r="AS29" s="39" t="s">
        <v>1555</v>
      </c>
      <c r="AY29" s="53" t="s">
        <v>289</v>
      </c>
      <c r="AZ29" s="39" t="s">
        <v>2490</v>
      </c>
      <c r="BA29" s="53" t="s">
        <v>1555</v>
      </c>
    </row>
    <row r="30" spans="1:53" ht="14.25">
      <c r="A30" s="53" t="s">
        <v>2098</v>
      </c>
      <c r="B30" s="39" t="s">
        <v>1240</v>
      </c>
      <c r="C30" s="53" t="s">
        <v>1555</v>
      </c>
      <c r="E30" s="53" t="s">
        <v>1555</v>
      </c>
      <c r="G30" s="53" t="s">
        <v>1555</v>
      </c>
      <c r="H30" s="53"/>
      <c r="I30" s="53" t="s">
        <v>1555</v>
      </c>
      <c r="K30" s="53" t="s">
        <v>1779</v>
      </c>
      <c r="L30" s="39" t="s">
        <v>2490</v>
      </c>
      <c r="M30" s="53" t="s">
        <v>1555</v>
      </c>
      <c r="S30" s="53" t="s">
        <v>1555</v>
      </c>
      <c r="U30" s="53" t="s">
        <v>1543</v>
      </c>
      <c r="V30" s="39" t="s">
        <v>1764</v>
      </c>
      <c r="W30" s="53" t="s">
        <v>1555</v>
      </c>
      <c r="AA30" s="53" t="s">
        <v>1555</v>
      </c>
      <c r="AE30" s="53" t="s">
        <v>1135</v>
      </c>
      <c r="AF30" s="39" t="s">
        <v>1942</v>
      </c>
      <c r="AG30" s="53" t="s">
        <v>1555</v>
      </c>
      <c r="AK30" s="53" t="s">
        <v>2527</v>
      </c>
      <c r="AL30" s="39" t="s">
        <v>2490</v>
      </c>
      <c r="AM30" s="39" t="s">
        <v>1555</v>
      </c>
      <c r="AO30" s="39" t="s">
        <v>2222</v>
      </c>
      <c r="AP30" s="39" t="s">
        <v>1391</v>
      </c>
      <c r="AQ30" s="39" t="s">
        <v>1555</v>
      </c>
      <c r="AS30" s="39" t="s">
        <v>1555</v>
      </c>
      <c r="BA30" s="53" t="s">
        <v>1555</v>
      </c>
    </row>
    <row r="31" spans="1:53" ht="14.25">
      <c r="A31" s="53" t="s">
        <v>2099</v>
      </c>
      <c r="B31" s="39" t="s">
        <v>1241</v>
      </c>
      <c r="C31" s="53" t="s">
        <v>1555</v>
      </c>
      <c r="E31" s="53" t="s">
        <v>1555</v>
      </c>
      <c r="G31" s="53" t="s">
        <v>1555</v>
      </c>
      <c r="H31" s="53"/>
      <c r="I31" s="53" t="s">
        <v>1555</v>
      </c>
      <c r="M31" s="53" t="s">
        <v>1555</v>
      </c>
      <c r="S31" s="53" t="s">
        <v>1555</v>
      </c>
      <c r="U31" s="53" t="s">
        <v>1544</v>
      </c>
      <c r="V31" s="39" t="s">
        <v>1765</v>
      </c>
      <c r="W31" s="53" t="s">
        <v>1555</v>
      </c>
      <c r="AA31" s="53" t="s">
        <v>1555</v>
      </c>
      <c r="AE31" s="53" t="s">
        <v>1136</v>
      </c>
      <c r="AF31" s="39" t="s">
        <v>1943</v>
      </c>
      <c r="AG31" s="53" t="s">
        <v>1555</v>
      </c>
      <c r="AM31" s="39" t="s">
        <v>1555</v>
      </c>
      <c r="AO31" s="39" t="s">
        <v>2223</v>
      </c>
      <c r="AP31" s="39" t="s">
        <v>1392</v>
      </c>
      <c r="AQ31" s="39" t="s">
        <v>1555</v>
      </c>
      <c r="AS31" s="39" t="s">
        <v>1555</v>
      </c>
      <c r="BA31" s="53" t="s">
        <v>1555</v>
      </c>
    </row>
    <row r="32" spans="1:53" ht="14.25">
      <c r="A32" s="53" t="s">
        <v>2100</v>
      </c>
      <c r="B32" s="39" t="s">
        <v>94</v>
      </c>
      <c r="C32" s="53" t="s">
        <v>1555</v>
      </c>
      <c r="E32" s="53" t="s">
        <v>1555</v>
      </c>
      <c r="G32" s="53" t="s">
        <v>1555</v>
      </c>
      <c r="H32" s="53"/>
      <c r="I32" s="53" t="s">
        <v>1555</v>
      </c>
      <c r="M32" s="53" t="s">
        <v>1555</v>
      </c>
      <c r="S32" s="53" t="s">
        <v>1555</v>
      </c>
      <c r="U32" s="53" t="s">
        <v>1545</v>
      </c>
      <c r="V32" s="39" t="s">
        <v>1766</v>
      </c>
      <c r="W32" s="53" t="s">
        <v>1555</v>
      </c>
      <c r="AA32" s="53" t="s">
        <v>1555</v>
      </c>
      <c r="AE32" s="53" t="s">
        <v>1137</v>
      </c>
      <c r="AF32" s="39" t="s">
        <v>1944</v>
      </c>
      <c r="AG32" s="53" t="s">
        <v>1555</v>
      </c>
      <c r="AM32" s="39" t="s">
        <v>1555</v>
      </c>
      <c r="AO32" s="39" t="s">
        <v>2011</v>
      </c>
      <c r="AP32" s="39" t="s">
        <v>1393</v>
      </c>
      <c r="AQ32" s="39" t="s">
        <v>1555</v>
      </c>
      <c r="AS32" s="39" t="s">
        <v>1555</v>
      </c>
      <c r="BA32" s="53" t="s">
        <v>1555</v>
      </c>
    </row>
    <row r="33" spans="1:53" ht="14.25">
      <c r="A33" s="53" t="s">
        <v>2101</v>
      </c>
      <c r="B33" s="39" t="s">
        <v>95</v>
      </c>
      <c r="C33" s="53" t="s">
        <v>1555</v>
      </c>
      <c r="E33" s="53" t="s">
        <v>1555</v>
      </c>
      <c r="G33" s="53" t="s">
        <v>1555</v>
      </c>
      <c r="H33" s="53"/>
      <c r="I33" s="53" t="s">
        <v>1555</v>
      </c>
      <c r="M33" s="53" t="s">
        <v>1555</v>
      </c>
      <c r="S33" s="53" t="s">
        <v>1555</v>
      </c>
      <c r="U33" s="53" t="s">
        <v>1229</v>
      </c>
      <c r="V33" s="39" t="s">
        <v>1767</v>
      </c>
      <c r="W33" s="53" t="s">
        <v>1555</v>
      </c>
      <c r="AA33" s="53" t="s">
        <v>1555</v>
      </c>
      <c r="AG33" s="53" t="s">
        <v>1555</v>
      </c>
      <c r="AM33" s="39" t="s">
        <v>1555</v>
      </c>
      <c r="AO33" s="39" t="s">
        <v>2012</v>
      </c>
      <c r="AP33" s="39" t="s">
        <v>1394</v>
      </c>
      <c r="AQ33" s="39" t="s">
        <v>1555</v>
      </c>
      <c r="AS33" s="39" t="s">
        <v>1555</v>
      </c>
      <c r="BA33" s="53" t="s">
        <v>1555</v>
      </c>
    </row>
    <row r="34" spans="1:53" ht="14.25">
      <c r="A34" s="53" t="s">
        <v>2102</v>
      </c>
      <c r="B34" s="39" t="s">
        <v>96</v>
      </c>
      <c r="C34" s="53" t="s">
        <v>1555</v>
      </c>
      <c r="E34" s="53" t="s">
        <v>1555</v>
      </c>
      <c r="G34" s="53" t="s">
        <v>1555</v>
      </c>
      <c r="H34" s="53"/>
      <c r="I34" s="53" t="s">
        <v>1555</v>
      </c>
      <c r="M34" s="53" t="s">
        <v>1555</v>
      </c>
      <c r="S34" s="53" t="s">
        <v>1555</v>
      </c>
      <c r="U34" s="53" t="s">
        <v>2584</v>
      </c>
      <c r="V34" s="39" t="s">
        <v>1768</v>
      </c>
      <c r="W34" s="53" t="s">
        <v>1555</v>
      </c>
      <c r="AA34" s="53" t="s">
        <v>1555</v>
      </c>
      <c r="AG34" s="53" t="s">
        <v>1555</v>
      </c>
      <c r="AM34" s="39" t="s">
        <v>1555</v>
      </c>
      <c r="AO34" s="39" t="s">
        <v>2013</v>
      </c>
      <c r="AP34" s="39" t="s">
        <v>97</v>
      </c>
      <c r="AQ34" s="39" t="s">
        <v>1555</v>
      </c>
      <c r="AS34" s="39" t="s">
        <v>1555</v>
      </c>
      <c r="BA34" s="53" t="s">
        <v>1555</v>
      </c>
    </row>
    <row r="35" spans="1:53" ht="14.25">
      <c r="A35" s="53" t="s">
        <v>2103</v>
      </c>
      <c r="B35" s="39" t="s">
        <v>97</v>
      </c>
      <c r="C35" s="53" t="s">
        <v>1555</v>
      </c>
      <c r="E35" s="53" t="s">
        <v>1555</v>
      </c>
      <c r="G35" s="53" t="s">
        <v>1555</v>
      </c>
      <c r="H35" s="53"/>
      <c r="I35" s="53" t="s">
        <v>1555</v>
      </c>
      <c r="M35" s="53" t="s">
        <v>1555</v>
      </c>
      <c r="S35" s="53" t="s">
        <v>1555</v>
      </c>
      <c r="U35" s="53" t="s">
        <v>1863</v>
      </c>
      <c r="V35" s="39" t="s">
        <v>1769</v>
      </c>
      <c r="W35" s="53" t="s">
        <v>1555</v>
      </c>
      <c r="AA35" s="53" t="s">
        <v>1555</v>
      </c>
      <c r="AG35" s="53" t="s">
        <v>1555</v>
      </c>
      <c r="AM35" s="39" t="s">
        <v>1555</v>
      </c>
      <c r="AO35" s="39" t="s">
        <v>2014</v>
      </c>
      <c r="AP35" s="39" t="s">
        <v>98</v>
      </c>
      <c r="AQ35" s="39" t="s">
        <v>1555</v>
      </c>
      <c r="AS35" s="39" t="s">
        <v>1555</v>
      </c>
      <c r="BA35" s="53" t="s">
        <v>1555</v>
      </c>
    </row>
    <row r="36" spans="1:53" ht="14.25">
      <c r="A36" s="53" t="s">
        <v>2104</v>
      </c>
      <c r="B36" s="39" t="s">
        <v>98</v>
      </c>
      <c r="C36" s="53" t="s">
        <v>1555</v>
      </c>
      <c r="E36" s="53" t="s">
        <v>1555</v>
      </c>
      <c r="G36" s="53" t="s">
        <v>1555</v>
      </c>
      <c r="H36" s="53"/>
      <c r="I36" s="53" t="s">
        <v>1555</v>
      </c>
      <c r="M36" s="53" t="s">
        <v>1555</v>
      </c>
      <c r="S36" s="53" t="s">
        <v>1555</v>
      </c>
      <c r="U36" s="53" t="s">
        <v>2123</v>
      </c>
      <c r="V36" s="39" t="s">
        <v>1770</v>
      </c>
      <c r="W36" s="53" t="s">
        <v>1555</v>
      </c>
      <c r="AA36" s="53" t="s">
        <v>1555</v>
      </c>
      <c r="AG36" s="53" t="s">
        <v>1555</v>
      </c>
      <c r="AM36" s="39" t="s">
        <v>1555</v>
      </c>
      <c r="AO36" s="39" t="s">
        <v>2213</v>
      </c>
      <c r="AP36" s="39" t="s">
        <v>2490</v>
      </c>
      <c r="AQ36" s="39" t="s">
        <v>1555</v>
      </c>
      <c r="AS36" s="39" t="s">
        <v>1555</v>
      </c>
      <c r="BA36" s="53" t="s">
        <v>1555</v>
      </c>
    </row>
    <row r="37" spans="1:53" ht="14.25">
      <c r="A37" s="53" t="s">
        <v>2364</v>
      </c>
      <c r="B37" s="39" t="s">
        <v>2490</v>
      </c>
      <c r="C37" s="53" t="s">
        <v>1555</v>
      </c>
      <c r="E37" s="53" t="s">
        <v>1555</v>
      </c>
      <c r="G37" s="53" t="s">
        <v>1555</v>
      </c>
      <c r="H37" s="53"/>
      <c r="I37" s="53" t="s">
        <v>1555</v>
      </c>
      <c r="M37" s="53" t="s">
        <v>1555</v>
      </c>
      <c r="S37" s="53" t="s">
        <v>1555</v>
      </c>
      <c r="U37" s="53" t="s">
        <v>2124</v>
      </c>
      <c r="V37" s="39" t="s">
        <v>1771</v>
      </c>
      <c r="W37" s="53" t="s">
        <v>1555</v>
      </c>
      <c r="AA37" s="53" t="s">
        <v>1555</v>
      </c>
      <c r="AG37" s="53" t="s">
        <v>1555</v>
      </c>
      <c r="AM37" s="39" t="s">
        <v>1555</v>
      </c>
      <c r="AQ37" s="39" t="s">
        <v>1555</v>
      </c>
      <c r="AS37" s="39" t="s">
        <v>1555</v>
      </c>
      <c r="BA37" s="53" t="s">
        <v>1555</v>
      </c>
    </row>
    <row r="38" spans="3:53" ht="14.25">
      <c r="C38" s="53" t="s">
        <v>1555</v>
      </c>
      <c r="E38" s="53" t="s">
        <v>1555</v>
      </c>
      <c r="G38" s="53" t="s">
        <v>1555</v>
      </c>
      <c r="H38" s="53"/>
      <c r="I38" s="53" t="s">
        <v>1555</v>
      </c>
      <c r="M38" s="53" t="s">
        <v>1555</v>
      </c>
      <c r="S38" s="53" t="s">
        <v>1555</v>
      </c>
      <c r="U38" s="53" t="s">
        <v>2125</v>
      </c>
      <c r="V38" s="39" t="s">
        <v>885</v>
      </c>
      <c r="W38" s="53" t="s">
        <v>1555</v>
      </c>
      <c r="AA38" s="53" t="s">
        <v>1555</v>
      </c>
      <c r="AG38" s="53" t="s">
        <v>1555</v>
      </c>
      <c r="AM38" s="39" t="s">
        <v>1555</v>
      </c>
      <c r="AQ38" s="39" t="s">
        <v>1555</v>
      </c>
      <c r="AS38" s="39" t="s">
        <v>1555</v>
      </c>
      <c r="BA38" s="53" t="s">
        <v>1555</v>
      </c>
    </row>
    <row r="39" spans="3:53" ht="14.25">
      <c r="C39" s="53" t="s">
        <v>1555</v>
      </c>
      <c r="E39" s="53" t="s">
        <v>1555</v>
      </c>
      <c r="G39" s="53" t="s">
        <v>1555</v>
      </c>
      <c r="H39" s="53"/>
      <c r="I39" s="53" t="s">
        <v>1555</v>
      </c>
      <c r="M39" s="53" t="s">
        <v>1555</v>
      </c>
      <c r="U39" s="53" t="s">
        <v>1649</v>
      </c>
      <c r="V39" s="39" t="s">
        <v>2646</v>
      </c>
      <c r="W39" s="53" t="s">
        <v>1555</v>
      </c>
      <c r="AA39" s="53" t="s">
        <v>1555</v>
      </c>
      <c r="AG39" s="53" t="s">
        <v>1555</v>
      </c>
      <c r="AM39" s="39" t="s">
        <v>1555</v>
      </c>
      <c r="AQ39" s="39" t="s">
        <v>1555</v>
      </c>
      <c r="AS39" s="39" t="s">
        <v>1555</v>
      </c>
      <c r="BA39" s="53" t="s">
        <v>1555</v>
      </c>
    </row>
    <row r="40" spans="3:53" ht="14.25">
      <c r="C40" s="53" t="s">
        <v>1555</v>
      </c>
      <c r="E40" s="53" t="s">
        <v>1555</v>
      </c>
      <c r="G40" s="53" t="s">
        <v>1555</v>
      </c>
      <c r="H40" s="53"/>
      <c r="I40" s="53" t="s">
        <v>1555</v>
      </c>
      <c r="M40" s="53" t="s">
        <v>1555</v>
      </c>
      <c r="U40" s="53" t="s">
        <v>1650</v>
      </c>
      <c r="V40" s="39" t="s">
        <v>2647</v>
      </c>
      <c r="W40" s="53" t="s">
        <v>1555</v>
      </c>
      <c r="AA40" s="53" t="s">
        <v>1555</v>
      </c>
      <c r="AM40" s="39" t="s">
        <v>1555</v>
      </c>
      <c r="AQ40" s="39" t="s">
        <v>1555</v>
      </c>
      <c r="AS40" s="39" t="s">
        <v>1555</v>
      </c>
      <c r="BA40" s="53" t="s">
        <v>1555</v>
      </c>
    </row>
    <row r="41" spans="3:53" ht="14.25">
      <c r="C41" s="53" t="s">
        <v>1555</v>
      </c>
      <c r="E41" s="53" t="s">
        <v>1555</v>
      </c>
      <c r="G41" s="53" t="s">
        <v>1555</v>
      </c>
      <c r="H41" s="53"/>
      <c r="I41" s="53" t="s">
        <v>1555</v>
      </c>
      <c r="M41" s="53" t="s">
        <v>1555</v>
      </c>
      <c r="U41" s="53" t="s">
        <v>1651</v>
      </c>
      <c r="V41" s="39" t="s">
        <v>2648</v>
      </c>
      <c r="W41" s="53" t="s">
        <v>1555</v>
      </c>
      <c r="AA41" s="53" t="s">
        <v>1555</v>
      </c>
      <c r="AM41" s="39" t="s">
        <v>1555</v>
      </c>
      <c r="AQ41" s="39" t="s">
        <v>1555</v>
      </c>
      <c r="AS41" s="39" t="s">
        <v>1555</v>
      </c>
      <c r="BA41" s="53" t="s">
        <v>1555</v>
      </c>
    </row>
    <row r="42" spans="3:45" ht="14.25">
      <c r="C42" s="53" t="s">
        <v>1555</v>
      </c>
      <c r="E42" s="53" t="s">
        <v>1555</v>
      </c>
      <c r="G42" s="53" t="s">
        <v>1555</v>
      </c>
      <c r="H42" s="53"/>
      <c r="I42" s="53" t="s">
        <v>1555</v>
      </c>
      <c r="M42" s="53" t="s">
        <v>1555</v>
      </c>
      <c r="U42" s="53" t="s">
        <v>1652</v>
      </c>
      <c r="V42" s="39" t="s">
        <v>2649</v>
      </c>
      <c r="W42" s="53" t="s">
        <v>1555</v>
      </c>
      <c r="AA42" s="53" t="s">
        <v>1555</v>
      </c>
      <c r="AM42" s="39" t="s">
        <v>1555</v>
      </c>
      <c r="AQ42" s="39" t="s">
        <v>1555</v>
      </c>
      <c r="AS42" s="39" t="s">
        <v>1555</v>
      </c>
    </row>
    <row r="43" spans="3:45" ht="14.25">
      <c r="C43" s="53" t="s">
        <v>1555</v>
      </c>
      <c r="E43" s="53" t="s">
        <v>1555</v>
      </c>
      <c r="G43" s="53" t="s">
        <v>1555</v>
      </c>
      <c r="H43" s="53"/>
      <c r="I43" s="53" t="s">
        <v>1555</v>
      </c>
      <c r="U43" s="53" t="s">
        <v>1653</v>
      </c>
      <c r="V43" s="39" t="s">
        <v>2650</v>
      </c>
      <c r="W43" s="53" t="s">
        <v>1555</v>
      </c>
      <c r="AA43" s="53" t="s">
        <v>1555</v>
      </c>
      <c r="AM43" s="39" t="s">
        <v>1555</v>
      </c>
      <c r="AQ43" s="39" t="s">
        <v>1555</v>
      </c>
      <c r="AS43" s="39" t="s">
        <v>1555</v>
      </c>
    </row>
    <row r="44" spans="3:45" ht="14.25">
      <c r="C44" s="53" t="s">
        <v>1555</v>
      </c>
      <c r="E44" s="53" t="s">
        <v>1555</v>
      </c>
      <c r="G44" s="53" t="s">
        <v>1555</v>
      </c>
      <c r="H44" s="53"/>
      <c r="U44" s="53" t="s">
        <v>1654</v>
      </c>
      <c r="V44" s="39" t="s">
        <v>97</v>
      </c>
      <c r="W44" s="53" t="s">
        <v>1555</v>
      </c>
      <c r="AA44" s="53" t="s">
        <v>1555</v>
      </c>
      <c r="AQ44" s="39" t="s">
        <v>1555</v>
      </c>
      <c r="AS44" s="39" t="s">
        <v>1555</v>
      </c>
    </row>
    <row r="45" spans="3:45" ht="14.25">
      <c r="C45" s="53" t="s">
        <v>1555</v>
      </c>
      <c r="E45" s="53" t="s">
        <v>1555</v>
      </c>
      <c r="U45" s="53" t="s">
        <v>760</v>
      </c>
      <c r="V45" s="39" t="s">
        <v>98</v>
      </c>
      <c r="W45" s="53" t="s">
        <v>1555</v>
      </c>
      <c r="AA45" s="53" t="s">
        <v>1555</v>
      </c>
      <c r="AQ45" s="39" t="s">
        <v>1555</v>
      </c>
      <c r="AS45" s="39" t="s">
        <v>1555</v>
      </c>
    </row>
    <row r="46" spans="3:45" ht="14.25">
      <c r="C46" s="53" t="s">
        <v>1555</v>
      </c>
      <c r="E46" s="53" t="s">
        <v>1555</v>
      </c>
      <c r="U46" s="53" t="s">
        <v>761</v>
      </c>
      <c r="V46" s="39" t="s">
        <v>2490</v>
      </c>
      <c r="W46" s="53" t="s">
        <v>1555</v>
      </c>
      <c r="AA46" s="53" t="s">
        <v>1555</v>
      </c>
      <c r="AQ46" s="39" t="s">
        <v>1555</v>
      </c>
      <c r="AS46" s="39" t="s">
        <v>1555</v>
      </c>
    </row>
    <row r="47" spans="3:45" ht="14.25">
      <c r="C47" s="53" t="s">
        <v>1555</v>
      </c>
      <c r="E47" s="53" t="s">
        <v>1555</v>
      </c>
      <c r="W47" s="53" t="s">
        <v>1555</v>
      </c>
      <c r="AA47" s="53" t="s">
        <v>1555</v>
      </c>
      <c r="AQ47" s="39" t="s">
        <v>1555</v>
      </c>
      <c r="AS47" s="39" t="s">
        <v>1555</v>
      </c>
    </row>
    <row r="48" spans="3:45" ht="14.25">
      <c r="C48" s="53" t="s">
        <v>1555</v>
      </c>
      <c r="W48" s="53" t="s">
        <v>1555</v>
      </c>
      <c r="AA48" s="53" t="s">
        <v>1555</v>
      </c>
      <c r="AQ48" s="39" t="s">
        <v>1555</v>
      </c>
      <c r="AS48" s="39" t="s">
        <v>1555</v>
      </c>
    </row>
    <row r="49" spans="3:45" ht="14.25">
      <c r="C49" s="53" t="s">
        <v>1555</v>
      </c>
      <c r="W49" s="53" t="s">
        <v>1555</v>
      </c>
      <c r="AA49" s="53" t="s">
        <v>1555</v>
      </c>
      <c r="AQ49" s="39" t="s">
        <v>1555</v>
      </c>
      <c r="AS49" s="39" t="s">
        <v>1555</v>
      </c>
    </row>
    <row r="50" spans="3:45" ht="14.25">
      <c r="C50" s="53" t="s">
        <v>1555</v>
      </c>
      <c r="AA50" s="53" t="s">
        <v>1555</v>
      </c>
      <c r="AQ50" s="39" t="s">
        <v>1555</v>
      </c>
      <c r="AS50" s="39" t="s">
        <v>1555</v>
      </c>
    </row>
    <row r="51" spans="3:45" ht="14.25">
      <c r="C51" s="53" t="s">
        <v>1555</v>
      </c>
      <c r="AA51" s="53" t="s">
        <v>1555</v>
      </c>
      <c r="AQ51" s="39" t="s">
        <v>1555</v>
      </c>
      <c r="AS51" s="39" t="s">
        <v>1555</v>
      </c>
    </row>
    <row r="52" spans="3:45" ht="14.25">
      <c r="C52" s="53" t="s">
        <v>1555</v>
      </c>
      <c r="AA52" s="53" t="s">
        <v>1555</v>
      </c>
      <c r="AQ52" s="39" t="s">
        <v>1555</v>
      </c>
      <c r="AS52" s="39" t="s">
        <v>1555</v>
      </c>
    </row>
    <row r="53" spans="3:43" ht="14.25">
      <c r="C53" s="53" t="s">
        <v>1555</v>
      </c>
      <c r="AA53" s="53" t="s">
        <v>1555</v>
      </c>
      <c r="AQ53" s="39" t="s">
        <v>1555</v>
      </c>
    </row>
    <row r="54" spans="3:27" ht="14.25">
      <c r="C54" s="53" t="s">
        <v>1555</v>
      </c>
      <c r="AA54" s="53" t="s">
        <v>1555</v>
      </c>
    </row>
    <row r="55" ht="14.25">
      <c r="C55" s="53" t="s">
        <v>1555</v>
      </c>
    </row>
    <row r="56" ht="14.25">
      <c r="C56" s="53" t="s">
        <v>1555</v>
      </c>
    </row>
    <row r="57" ht="14.25">
      <c r="C57" s="53" t="s">
        <v>1555</v>
      </c>
    </row>
    <row r="58" ht="14.25">
      <c r="C58" s="53" t="s">
        <v>1555</v>
      </c>
    </row>
    <row r="59" ht="14.25">
      <c r="C59" s="53" t="s">
        <v>1555</v>
      </c>
    </row>
    <row r="60" ht="14.25">
      <c r="C60" s="53" t="s">
        <v>1555</v>
      </c>
    </row>
    <row r="61" ht="14.25">
      <c r="C61" s="53" t="s">
        <v>1555</v>
      </c>
    </row>
    <row r="62" ht="14.25">
      <c r="C62" s="53" t="s">
        <v>1555</v>
      </c>
    </row>
    <row r="63" ht="14.25">
      <c r="C63" s="53" t="s">
        <v>1555</v>
      </c>
    </row>
    <row r="64" ht="14.25">
      <c r="C64" s="53" t="s">
        <v>1555</v>
      </c>
    </row>
    <row r="65" ht="14.25">
      <c r="C65" s="53" t="s">
        <v>1555</v>
      </c>
    </row>
    <row r="66" ht="14.25">
      <c r="C66" s="53" t="s">
        <v>1555</v>
      </c>
    </row>
    <row r="67" ht="14.25">
      <c r="C67" s="53" t="s">
        <v>1555</v>
      </c>
    </row>
    <row r="68" ht="14.25">
      <c r="C68" s="53" t="s">
        <v>1555</v>
      </c>
    </row>
    <row r="69" ht="14.25">
      <c r="C69" s="53" t="s">
        <v>1555</v>
      </c>
    </row>
    <row r="70" ht="14.25">
      <c r="C70" s="53" t="s">
        <v>1555</v>
      </c>
    </row>
    <row r="71" ht="14.25">
      <c r="C71" s="53" t="s">
        <v>1555</v>
      </c>
    </row>
    <row r="72" ht="14.25">
      <c r="C72" s="53" t="s">
        <v>1555</v>
      </c>
    </row>
  </sheetData>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40"/>
  <sheetViews>
    <sheetView workbookViewId="0" topLeftCell="A37">
      <selection activeCell="B41" sqref="B41"/>
    </sheetView>
  </sheetViews>
  <sheetFormatPr defaultColWidth="9.00390625" defaultRowHeight="12.75"/>
  <cols>
    <col min="1" max="1" width="4.125" style="19" customWidth="1"/>
    <col min="2" max="2" width="40.625" style="12" customWidth="1"/>
    <col min="3" max="16384" width="9.125" style="19" customWidth="1"/>
  </cols>
  <sheetData>
    <row r="1" spans="1:2" ht="12.75">
      <c r="A1" s="53" t="s">
        <v>2360</v>
      </c>
      <c r="B1" s="11" t="s">
        <v>2586</v>
      </c>
    </row>
    <row r="2" spans="1:2" ht="12.75">
      <c r="A2" s="53" t="s">
        <v>2361</v>
      </c>
      <c r="B2" s="11" t="s">
        <v>2587</v>
      </c>
    </row>
    <row r="3" spans="1:2" ht="25.5">
      <c r="A3" s="53" t="s">
        <v>2362</v>
      </c>
      <c r="B3" s="11" t="s">
        <v>656</v>
      </c>
    </row>
    <row r="4" spans="1:2" ht="38.25">
      <c r="A4" s="53" t="s">
        <v>2049</v>
      </c>
      <c r="B4" s="11" t="s">
        <v>2050</v>
      </c>
    </row>
    <row r="5" spans="1:2" ht="12.75">
      <c r="A5" s="53" t="s">
        <v>2363</v>
      </c>
      <c r="B5" s="11" t="s">
        <v>657</v>
      </c>
    </row>
    <row r="6" spans="1:2" ht="12.75">
      <c r="A6" s="53" t="s">
        <v>1706</v>
      </c>
      <c r="B6" s="11" t="s">
        <v>658</v>
      </c>
    </row>
    <row r="7" spans="1:2" ht="25.5">
      <c r="A7" s="53" t="s">
        <v>1707</v>
      </c>
      <c r="B7" s="11" t="s">
        <v>659</v>
      </c>
    </row>
    <row r="8" spans="1:2" ht="25.5">
      <c r="A8" s="53" t="s">
        <v>1708</v>
      </c>
      <c r="B8" s="11" t="s">
        <v>660</v>
      </c>
    </row>
    <row r="9" spans="1:2" ht="12.75">
      <c r="A9" s="53" t="s">
        <v>1709</v>
      </c>
      <c r="B9" s="11" t="s">
        <v>661</v>
      </c>
    </row>
    <row r="10" spans="1:2" ht="12.75">
      <c r="A10" s="53" t="s">
        <v>1710</v>
      </c>
      <c r="B10" s="11" t="s">
        <v>662</v>
      </c>
    </row>
    <row r="11" spans="1:2" ht="38.25">
      <c r="A11" s="53" t="s">
        <v>2051</v>
      </c>
      <c r="B11" s="11" t="s">
        <v>1912</v>
      </c>
    </row>
    <row r="12" spans="1:2" ht="12.75">
      <c r="A12" s="53" t="s">
        <v>1711</v>
      </c>
      <c r="B12" s="11" t="s">
        <v>663</v>
      </c>
    </row>
    <row r="13" spans="1:2" ht="12.75">
      <c r="A13" s="53" t="s">
        <v>1712</v>
      </c>
      <c r="B13" s="11" t="s">
        <v>664</v>
      </c>
    </row>
    <row r="14" spans="1:2" ht="12.75">
      <c r="A14" s="53" t="s">
        <v>1713</v>
      </c>
      <c r="B14" s="11" t="s">
        <v>665</v>
      </c>
    </row>
    <row r="15" spans="1:2" ht="12.75">
      <c r="A15" s="53" t="s">
        <v>1714</v>
      </c>
      <c r="B15" s="11" t="s">
        <v>666</v>
      </c>
    </row>
    <row r="16" spans="1:2" ht="25.5">
      <c r="A16" s="53" t="s">
        <v>1872</v>
      </c>
      <c r="B16" s="11" t="s">
        <v>667</v>
      </c>
    </row>
    <row r="17" spans="1:2" ht="12.75">
      <c r="A17" s="53" t="s">
        <v>1873</v>
      </c>
      <c r="B17" s="11" t="s">
        <v>668</v>
      </c>
    </row>
    <row r="18" spans="1:2" ht="12.75">
      <c r="A18" s="53" t="s">
        <v>1289</v>
      </c>
      <c r="B18" s="11" t="s">
        <v>669</v>
      </c>
    </row>
    <row r="19" spans="1:2" ht="12.75">
      <c r="A19" s="53" t="s">
        <v>1290</v>
      </c>
      <c r="B19" s="11" t="s">
        <v>670</v>
      </c>
    </row>
    <row r="20" spans="1:2" ht="12.75">
      <c r="A20" s="53" t="s">
        <v>1264</v>
      </c>
      <c r="B20" s="11" t="s">
        <v>1797</v>
      </c>
    </row>
    <row r="21" spans="1:2" ht="12.75">
      <c r="A21" s="53" t="s">
        <v>1265</v>
      </c>
      <c r="B21" s="11" t="s">
        <v>1798</v>
      </c>
    </row>
    <row r="22" spans="1:2" ht="12.75">
      <c r="A22" s="53" t="s">
        <v>1266</v>
      </c>
      <c r="B22" s="11" t="s">
        <v>1799</v>
      </c>
    </row>
    <row r="23" spans="1:2" ht="12.75">
      <c r="A23" s="53" t="s">
        <v>1267</v>
      </c>
      <c r="B23" s="11" t="s">
        <v>1800</v>
      </c>
    </row>
    <row r="24" spans="1:2" ht="25.5">
      <c r="A24" s="53" t="s">
        <v>687</v>
      </c>
      <c r="B24" s="11" t="s">
        <v>1801</v>
      </c>
    </row>
    <row r="25" spans="1:2" ht="12.75">
      <c r="A25" s="53" t="s">
        <v>688</v>
      </c>
      <c r="B25" s="11" t="s">
        <v>1802</v>
      </c>
    </row>
    <row r="26" spans="1:2" ht="25.5">
      <c r="A26" s="53" t="s">
        <v>689</v>
      </c>
      <c r="B26" s="11" t="s">
        <v>1803</v>
      </c>
    </row>
    <row r="27" spans="1:2" ht="25.5">
      <c r="A27" s="53" t="s">
        <v>690</v>
      </c>
      <c r="B27" s="11" t="s">
        <v>1804</v>
      </c>
    </row>
    <row r="28" spans="1:2" ht="38.25">
      <c r="A28" s="53" t="s">
        <v>1748</v>
      </c>
      <c r="B28" s="11" t="s">
        <v>1805</v>
      </c>
    </row>
    <row r="29" spans="1:2" ht="12.75">
      <c r="A29" s="53" t="s">
        <v>410</v>
      </c>
      <c r="B29" s="11" t="s">
        <v>1806</v>
      </c>
    </row>
    <row r="30" spans="1:2" ht="12.75">
      <c r="A30" s="53" t="s">
        <v>411</v>
      </c>
      <c r="B30" s="11" t="s">
        <v>1807</v>
      </c>
    </row>
    <row r="31" spans="1:2" ht="25.5">
      <c r="A31" s="53" t="s">
        <v>412</v>
      </c>
      <c r="B31" s="11" t="s">
        <v>1808</v>
      </c>
    </row>
    <row r="32" spans="1:2" ht="25.5">
      <c r="A32" s="53" t="s">
        <v>413</v>
      </c>
      <c r="B32" s="11" t="s">
        <v>1809</v>
      </c>
    </row>
    <row r="33" spans="1:2" ht="12.75">
      <c r="A33" s="53" t="s">
        <v>414</v>
      </c>
      <c r="B33" s="11" t="s">
        <v>1810</v>
      </c>
    </row>
    <row r="34" spans="1:2" ht="38.25">
      <c r="A34" s="53" t="s">
        <v>1129</v>
      </c>
      <c r="B34" s="11" t="s">
        <v>53</v>
      </c>
    </row>
    <row r="35" spans="1:2" ht="12.75">
      <c r="A35" s="53" t="s">
        <v>1130</v>
      </c>
      <c r="B35" s="11" t="s">
        <v>54</v>
      </c>
    </row>
    <row r="36" spans="1:2" ht="38.25">
      <c r="A36" s="53" t="s">
        <v>2388</v>
      </c>
      <c r="B36" s="11" t="s">
        <v>147</v>
      </c>
    </row>
    <row r="37" spans="1:2" ht="12.75">
      <c r="A37" s="53" t="s">
        <v>2389</v>
      </c>
      <c r="B37" s="11" t="s">
        <v>148</v>
      </c>
    </row>
    <row r="38" spans="1:2" ht="12.75">
      <c r="A38" s="53" t="s">
        <v>2390</v>
      </c>
      <c r="B38" s="11" t="s">
        <v>1725</v>
      </c>
    </row>
    <row r="39" spans="1:2" ht="38.25">
      <c r="A39" s="53" t="s">
        <v>1295</v>
      </c>
      <c r="B39" s="11" t="s">
        <v>1726</v>
      </c>
    </row>
    <row r="40" spans="1:2" ht="25.5">
      <c r="A40" s="53" t="s">
        <v>1131</v>
      </c>
      <c r="B40" s="11" t="s">
        <v>2374</v>
      </c>
    </row>
    <row r="41" spans="1:2" ht="63.75">
      <c r="A41" s="53" t="s">
        <v>117</v>
      </c>
      <c r="B41" s="11" t="s">
        <v>1134</v>
      </c>
    </row>
    <row r="42" spans="1:2" ht="38.25">
      <c r="A42" s="53" t="s">
        <v>118</v>
      </c>
      <c r="B42" s="11" t="s">
        <v>1304</v>
      </c>
    </row>
    <row r="43" spans="1:2" ht="25.5">
      <c r="A43" s="53" t="s">
        <v>119</v>
      </c>
      <c r="B43" s="11" t="s">
        <v>1305</v>
      </c>
    </row>
    <row r="44" spans="1:2" ht="25.5">
      <c r="A44" s="53" t="s">
        <v>120</v>
      </c>
      <c r="B44" s="11" t="s">
        <v>1306</v>
      </c>
    </row>
    <row r="45" spans="1:2" ht="12.75">
      <c r="A45" s="53" t="s">
        <v>121</v>
      </c>
      <c r="B45" s="11" t="s">
        <v>1307</v>
      </c>
    </row>
    <row r="46" spans="1:2" ht="12.75">
      <c r="A46" s="53" t="s">
        <v>122</v>
      </c>
      <c r="B46" s="11" t="s">
        <v>1308</v>
      </c>
    </row>
    <row r="47" spans="1:2" ht="25.5">
      <c r="A47" s="53" t="s">
        <v>123</v>
      </c>
      <c r="B47" s="11" t="s">
        <v>1309</v>
      </c>
    </row>
    <row r="48" spans="1:2" ht="12.75">
      <c r="A48" s="53" t="s">
        <v>124</v>
      </c>
      <c r="B48" s="11" t="s">
        <v>1310</v>
      </c>
    </row>
    <row r="49" spans="1:2" ht="25.5">
      <c r="A49" s="53" t="s">
        <v>1913</v>
      </c>
      <c r="B49" s="11" t="s">
        <v>1914</v>
      </c>
    </row>
    <row r="50" spans="1:2" ht="25.5">
      <c r="A50" s="53" t="s">
        <v>2554</v>
      </c>
      <c r="B50" s="11" t="s">
        <v>2253</v>
      </c>
    </row>
    <row r="51" spans="1:2" ht="38.25">
      <c r="A51" s="53" t="s">
        <v>2244</v>
      </c>
      <c r="B51" s="11" t="s">
        <v>2254</v>
      </c>
    </row>
    <row r="52" spans="1:2" ht="25.5">
      <c r="A52" s="53" t="s">
        <v>710</v>
      </c>
      <c r="B52" s="11" t="s">
        <v>497</v>
      </c>
    </row>
    <row r="53" spans="1:2" ht="12.75">
      <c r="A53" s="53" t="s">
        <v>711</v>
      </c>
      <c r="B53" s="11" t="s">
        <v>498</v>
      </c>
    </row>
    <row r="54" spans="1:2" ht="25.5">
      <c r="A54" s="53" t="s">
        <v>850</v>
      </c>
      <c r="B54" s="11" t="s">
        <v>499</v>
      </c>
    </row>
    <row r="55" spans="1:2" ht="12.75">
      <c r="A55" s="53" t="s">
        <v>851</v>
      </c>
      <c r="B55" s="11" t="s">
        <v>500</v>
      </c>
    </row>
    <row r="56" spans="1:2" ht="25.5">
      <c r="A56" s="53" t="s">
        <v>852</v>
      </c>
      <c r="B56" s="11" t="s">
        <v>501</v>
      </c>
    </row>
    <row r="57" spans="1:2" ht="25.5">
      <c r="A57" s="53" t="s">
        <v>2398</v>
      </c>
      <c r="B57" s="11" t="s">
        <v>502</v>
      </c>
    </row>
    <row r="58" spans="1:2" ht="25.5">
      <c r="A58" s="53" t="s">
        <v>559</v>
      </c>
      <c r="B58" s="11" t="s">
        <v>503</v>
      </c>
    </row>
    <row r="59" spans="1:2" ht="25.5">
      <c r="A59" s="53" t="s">
        <v>560</v>
      </c>
      <c r="B59" s="11" t="s">
        <v>504</v>
      </c>
    </row>
    <row r="60" spans="1:2" ht="38.25">
      <c r="A60" s="53" t="s">
        <v>460</v>
      </c>
      <c r="B60" s="11" t="s">
        <v>505</v>
      </c>
    </row>
    <row r="61" spans="1:2" ht="25.5">
      <c r="A61" s="53" t="s">
        <v>461</v>
      </c>
      <c r="B61" s="11" t="s">
        <v>506</v>
      </c>
    </row>
    <row r="62" spans="1:2" ht="12.75">
      <c r="A62" s="53" t="s">
        <v>462</v>
      </c>
      <c r="B62" s="11" t="s">
        <v>507</v>
      </c>
    </row>
    <row r="63" spans="1:2" ht="51">
      <c r="A63" s="53" t="s">
        <v>1126</v>
      </c>
      <c r="B63" s="11" t="s">
        <v>508</v>
      </c>
    </row>
    <row r="64" spans="1:2" ht="51">
      <c r="A64" s="53" t="s">
        <v>70</v>
      </c>
      <c r="B64" s="11" t="s">
        <v>1578</v>
      </c>
    </row>
    <row r="65" spans="1:2" ht="38.25">
      <c r="A65" s="53" t="s">
        <v>1455</v>
      </c>
      <c r="B65" s="11" t="s">
        <v>744</v>
      </c>
    </row>
    <row r="66" spans="1:2" ht="51">
      <c r="A66" s="53" t="s">
        <v>1456</v>
      </c>
      <c r="B66" s="11" t="s">
        <v>2387</v>
      </c>
    </row>
    <row r="67" spans="1:2" ht="51">
      <c r="A67" s="53" t="s">
        <v>1906</v>
      </c>
      <c r="B67" s="11" t="s">
        <v>745</v>
      </c>
    </row>
    <row r="68" spans="1:2" ht="25.5">
      <c r="A68" s="53" t="s">
        <v>621</v>
      </c>
      <c r="B68" s="11" t="s">
        <v>746</v>
      </c>
    </row>
    <row r="69" spans="1:2" ht="51">
      <c r="A69" s="53" t="s">
        <v>622</v>
      </c>
      <c r="B69" s="11" t="s">
        <v>2583</v>
      </c>
    </row>
    <row r="70" spans="1:2" ht="51">
      <c r="A70" s="53" t="s">
        <v>585</v>
      </c>
      <c r="B70" s="11" t="s">
        <v>1922</v>
      </c>
    </row>
    <row r="71" spans="1:2" ht="38.25">
      <c r="A71" s="53" t="s">
        <v>586</v>
      </c>
      <c r="B71" s="11" t="s">
        <v>1165</v>
      </c>
    </row>
    <row r="72" spans="1:2" ht="51">
      <c r="A72" s="53" t="s">
        <v>631</v>
      </c>
      <c r="B72" s="11" t="s">
        <v>1166</v>
      </c>
    </row>
    <row r="73" spans="1:2" ht="51">
      <c r="A73" s="53" t="s">
        <v>2457</v>
      </c>
      <c r="B73" s="11" t="s">
        <v>1949</v>
      </c>
    </row>
    <row r="74" spans="1:2" ht="51">
      <c r="A74" s="53" t="s">
        <v>747</v>
      </c>
      <c r="B74" s="11" t="s">
        <v>1950</v>
      </c>
    </row>
    <row r="75" spans="1:2" ht="38.25">
      <c r="A75" s="53" t="s">
        <v>2135</v>
      </c>
      <c r="B75" s="11" t="s">
        <v>1693</v>
      </c>
    </row>
    <row r="76" spans="1:2" ht="51">
      <c r="A76" s="53" t="s">
        <v>2229</v>
      </c>
      <c r="B76" s="11" t="s">
        <v>1694</v>
      </c>
    </row>
    <row r="77" spans="1:2" ht="25.5">
      <c r="A77" s="53" t="s">
        <v>2230</v>
      </c>
      <c r="B77" s="11" t="s">
        <v>1695</v>
      </c>
    </row>
    <row r="78" spans="1:2" ht="25.5">
      <c r="A78" s="53" t="s">
        <v>2231</v>
      </c>
      <c r="B78" s="11" t="s">
        <v>2255</v>
      </c>
    </row>
    <row r="79" spans="1:2" ht="12.75">
      <c r="A79" s="53" t="s">
        <v>2232</v>
      </c>
      <c r="B79" s="11" t="s">
        <v>1152</v>
      </c>
    </row>
    <row r="80" spans="1:2" ht="38.25">
      <c r="A80" s="53" t="s">
        <v>726</v>
      </c>
      <c r="B80" s="11" t="s">
        <v>1153</v>
      </c>
    </row>
    <row r="81" spans="1:2" ht="38.25">
      <c r="A81" s="53" t="s">
        <v>727</v>
      </c>
      <c r="B81" s="11" t="s">
        <v>1154</v>
      </c>
    </row>
    <row r="82" spans="1:2" ht="12.75">
      <c r="A82" s="53" t="s">
        <v>1742</v>
      </c>
      <c r="B82" s="11" t="s">
        <v>1155</v>
      </c>
    </row>
    <row r="83" spans="1:2" ht="38.25">
      <c r="A83" s="53" t="s">
        <v>1743</v>
      </c>
      <c r="B83" s="11" t="s">
        <v>1156</v>
      </c>
    </row>
    <row r="84" spans="1:2" ht="51">
      <c r="A84" s="53" t="s">
        <v>99</v>
      </c>
      <c r="B84" s="11" t="s">
        <v>2375</v>
      </c>
    </row>
    <row r="85" spans="1:2" ht="25.5">
      <c r="A85" s="53" t="s">
        <v>100</v>
      </c>
      <c r="B85" s="11" t="s">
        <v>2376</v>
      </c>
    </row>
    <row r="86" spans="1:2" ht="25.5">
      <c r="A86" s="53" t="s">
        <v>101</v>
      </c>
      <c r="B86" s="11" t="s">
        <v>227</v>
      </c>
    </row>
    <row r="87" spans="1:2" ht="25.5">
      <c r="A87" s="53" t="s">
        <v>102</v>
      </c>
      <c r="B87" s="11" t="s">
        <v>228</v>
      </c>
    </row>
    <row r="88" spans="1:2" ht="25.5">
      <c r="A88" s="53" t="s">
        <v>103</v>
      </c>
      <c r="B88" s="11" t="s">
        <v>229</v>
      </c>
    </row>
    <row r="89" spans="1:2" ht="25.5">
      <c r="A89" s="53" t="s">
        <v>2401</v>
      </c>
      <c r="B89" s="11" t="s">
        <v>230</v>
      </c>
    </row>
    <row r="90" spans="1:2" ht="25.5">
      <c r="A90" s="53" t="s">
        <v>2402</v>
      </c>
      <c r="B90" s="11" t="s">
        <v>231</v>
      </c>
    </row>
    <row r="91" spans="1:2" ht="38.25">
      <c r="A91" s="53" t="s">
        <v>333</v>
      </c>
      <c r="B91" s="11" t="s">
        <v>232</v>
      </c>
    </row>
    <row r="92" spans="1:2" ht="25.5">
      <c r="A92" s="53" t="s">
        <v>2394</v>
      </c>
      <c r="B92" s="11" t="s">
        <v>233</v>
      </c>
    </row>
    <row r="93" spans="1:2" ht="25.5">
      <c r="A93" s="53" t="s">
        <v>611</v>
      </c>
      <c r="B93" s="11" t="s">
        <v>389</v>
      </c>
    </row>
    <row r="94" spans="1:2" ht="25.5">
      <c r="A94" s="53" t="s">
        <v>2555</v>
      </c>
      <c r="B94" s="11" t="s">
        <v>390</v>
      </c>
    </row>
    <row r="95" spans="1:2" ht="51">
      <c r="A95" s="53" t="s">
        <v>1957</v>
      </c>
      <c r="B95" s="11" t="s">
        <v>391</v>
      </c>
    </row>
    <row r="96" spans="1:2" ht="38.25">
      <c r="A96" s="53" t="s">
        <v>531</v>
      </c>
      <c r="B96" s="11" t="s">
        <v>392</v>
      </c>
    </row>
    <row r="97" spans="1:2" ht="63.75">
      <c r="A97" s="53" t="s">
        <v>532</v>
      </c>
      <c r="B97" s="11" t="s">
        <v>1754</v>
      </c>
    </row>
    <row r="98" spans="1:2" ht="12.75">
      <c r="A98" s="53">
        <v>275</v>
      </c>
      <c r="B98" s="11" t="s">
        <v>1915</v>
      </c>
    </row>
    <row r="99" spans="1:2" ht="12.75">
      <c r="A99" s="53">
        <v>276</v>
      </c>
      <c r="B99" s="11" t="s">
        <v>1916</v>
      </c>
    </row>
    <row r="100" spans="1:2" ht="12.75">
      <c r="A100" s="53">
        <v>277</v>
      </c>
      <c r="B100" s="11" t="s">
        <v>1917</v>
      </c>
    </row>
    <row r="101" spans="1:2" ht="30.75" customHeight="1">
      <c r="A101" s="53">
        <v>278</v>
      </c>
      <c r="B101" s="11" t="s">
        <v>1918</v>
      </c>
    </row>
    <row r="102" spans="1:2" ht="68.25" customHeight="1">
      <c r="A102" s="53">
        <v>279</v>
      </c>
      <c r="B102" s="11" t="s">
        <v>2570</v>
      </c>
    </row>
    <row r="103" spans="1:2" ht="51">
      <c r="A103" s="53" t="s">
        <v>2158</v>
      </c>
      <c r="B103" s="11" t="s">
        <v>853</v>
      </c>
    </row>
    <row r="104" spans="1:2" ht="51">
      <c r="A104" s="53" t="s">
        <v>2159</v>
      </c>
      <c r="B104" s="11" t="s">
        <v>2567</v>
      </c>
    </row>
    <row r="105" spans="1:2" ht="38.25">
      <c r="A105" s="53" t="s">
        <v>2606</v>
      </c>
      <c r="B105" s="11" t="s">
        <v>2568</v>
      </c>
    </row>
    <row r="106" spans="1:2" ht="12.75">
      <c r="A106" s="53" t="s">
        <v>1749</v>
      </c>
      <c r="B106" s="11" t="s">
        <v>2569</v>
      </c>
    </row>
    <row r="107" spans="1:2" ht="25.5">
      <c r="A107" s="53" t="s">
        <v>1750</v>
      </c>
      <c r="B107" s="11" t="s">
        <v>71</v>
      </c>
    </row>
    <row r="108" spans="1:2" ht="25.5">
      <c r="A108" s="53" t="s">
        <v>415</v>
      </c>
      <c r="B108" s="11" t="s">
        <v>890</v>
      </c>
    </row>
    <row r="109" spans="1:2" ht="25.5">
      <c r="A109" s="53" t="s">
        <v>2532</v>
      </c>
      <c r="B109" s="11" t="s">
        <v>891</v>
      </c>
    </row>
    <row r="110" spans="1:2" ht="12.75">
      <c r="A110" s="53" t="s">
        <v>2533</v>
      </c>
      <c r="B110" s="11" t="s">
        <v>892</v>
      </c>
    </row>
    <row r="111" spans="1:2" ht="12.75">
      <c r="A111" s="53" t="s">
        <v>2534</v>
      </c>
      <c r="B111" s="11" t="s">
        <v>893</v>
      </c>
    </row>
    <row r="112" spans="1:2" ht="12.75">
      <c r="A112" s="53" t="s">
        <v>2535</v>
      </c>
      <c r="B112" s="11" t="s">
        <v>552</v>
      </c>
    </row>
    <row r="113" spans="1:2" ht="38.25">
      <c r="A113" s="53" t="s">
        <v>387</v>
      </c>
      <c r="B113" s="11" t="s">
        <v>1991</v>
      </c>
    </row>
    <row r="114" spans="1:2" ht="38.25">
      <c r="A114" s="53" t="s">
        <v>2042</v>
      </c>
      <c r="B114" s="11" t="s">
        <v>1992</v>
      </c>
    </row>
    <row r="115" spans="1:2" ht="38.25">
      <c r="A115" s="53">
        <v>615</v>
      </c>
      <c r="B115" s="11" t="s">
        <v>72</v>
      </c>
    </row>
    <row r="116" spans="1:2" ht="51">
      <c r="A116" s="53" t="s">
        <v>2043</v>
      </c>
      <c r="B116" s="11" t="s">
        <v>487</v>
      </c>
    </row>
    <row r="117" spans="1:2" ht="51">
      <c r="A117" s="53" t="s">
        <v>1556</v>
      </c>
      <c r="B117" s="11" t="s">
        <v>2405</v>
      </c>
    </row>
    <row r="118" spans="1:2" ht="51">
      <c r="A118" s="53" t="s">
        <v>340</v>
      </c>
      <c r="B118" s="11" t="s">
        <v>769</v>
      </c>
    </row>
    <row r="119" spans="1:2" ht="76.5">
      <c r="A119" s="53" t="s">
        <v>341</v>
      </c>
      <c r="B119" s="11" t="s">
        <v>2088</v>
      </c>
    </row>
    <row r="120" spans="1:2" ht="51">
      <c r="A120" s="53" t="s">
        <v>342</v>
      </c>
      <c r="B120" s="11" t="s">
        <v>2089</v>
      </c>
    </row>
    <row r="121" spans="1:2" ht="51">
      <c r="A121" s="53" t="s">
        <v>393</v>
      </c>
      <c r="B121" s="11" t="s">
        <v>2090</v>
      </c>
    </row>
    <row r="122" spans="1:2" ht="51">
      <c r="A122" s="53" t="s">
        <v>1676</v>
      </c>
      <c r="B122" s="11" t="s">
        <v>2091</v>
      </c>
    </row>
    <row r="123" spans="1:2" ht="51">
      <c r="A123" s="53" t="s">
        <v>1677</v>
      </c>
      <c r="B123" s="11" t="s">
        <v>2092</v>
      </c>
    </row>
    <row r="124" spans="1:2" ht="38.25">
      <c r="A124" s="53" t="s">
        <v>2126</v>
      </c>
      <c r="B124" s="11" t="s">
        <v>875</v>
      </c>
    </row>
    <row r="125" spans="1:2" ht="51">
      <c r="A125" s="53" t="s">
        <v>30</v>
      </c>
      <c r="B125" s="11" t="s">
        <v>876</v>
      </c>
    </row>
    <row r="126" spans="1:2" ht="51">
      <c r="A126" s="53" t="s">
        <v>2507</v>
      </c>
      <c r="B126" s="11" t="s">
        <v>1389</v>
      </c>
    </row>
    <row r="127" spans="1:2" ht="38.25">
      <c r="A127" s="53" t="s">
        <v>2065</v>
      </c>
      <c r="B127" s="11" t="s">
        <v>496</v>
      </c>
    </row>
    <row r="128" spans="1:2" ht="63.75">
      <c r="A128" s="53" t="s">
        <v>1450</v>
      </c>
      <c r="B128" s="11" t="s">
        <v>463</v>
      </c>
    </row>
    <row r="129" spans="1:2" ht="51">
      <c r="A129" s="53" t="s">
        <v>1451</v>
      </c>
      <c r="B129" s="11" t="s">
        <v>1323</v>
      </c>
    </row>
    <row r="130" spans="1:2" ht="38.25">
      <c r="A130" s="53" t="s">
        <v>2400</v>
      </c>
      <c r="B130" s="11" t="s">
        <v>2199</v>
      </c>
    </row>
    <row r="131" spans="1:2" ht="63.75">
      <c r="A131" s="53" t="s">
        <v>650</v>
      </c>
      <c r="B131" s="11" t="s">
        <v>2200</v>
      </c>
    </row>
    <row r="132" spans="1:2" ht="51">
      <c r="A132" s="53" t="s">
        <v>1563</v>
      </c>
      <c r="B132" s="11" t="s">
        <v>2201</v>
      </c>
    </row>
    <row r="133" spans="1:2" ht="51">
      <c r="A133" s="53" t="s">
        <v>1571</v>
      </c>
      <c r="B133" s="11" t="s">
        <v>2202</v>
      </c>
    </row>
    <row r="134" spans="1:2" ht="63.75">
      <c r="A134" s="53" t="s">
        <v>1572</v>
      </c>
      <c r="B134" s="11" t="s">
        <v>2203</v>
      </c>
    </row>
    <row r="135" spans="1:2" ht="25.5">
      <c r="A135" s="53" t="s">
        <v>1573</v>
      </c>
      <c r="B135" s="11" t="s">
        <v>2204</v>
      </c>
    </row>
    <row r="136" spans="1:2" ht="38.25">
      <c r="A136" s="53" t="s">
        <v>1574</v>
      </c>
      <c r="B136" s="11" t="s">
        <v>587</v>
      </c>
    </row>
    <row r="137" spans="1:2" ht="51">
      <c r="A137" s="53" t="s">
        <v>1575</v>
      </c>
      <c r="B137" s="11" t="s">
        <v>194</v>
      </c>
    </row>
    <row r="138" spans="1:2" ht="25.5">
      <c r="A138" s="53" t="s">
        <v>1576</v>
      </c>
      <c r="B138" s="11" t="s">
        <v>195</v>
      </c>
    </row>
    <row r="139" spans="1:2" ht="25.5">
      <c r="A139" s="53" t="s">
        <v>1577</v>
      </c>
      <c r="B139" s="11" t="s">
        <v>196</v>
      </c>
    </row>
    <row r="140" spans="1:2" ht="38.25">
      <c r="A140" s="53" t="s">
        <v>2585</v>
      </c>
      <c r="B140" s="11" t="s">
        <v>197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174"/>
  <sheetViews>
    <sheetView workbookViewId="0" topLeftCell="A155">
      <selection activeCell="B163" sqref="B163"/>
    </sheetView>
  </sheetViews>
  <sheetFormatPr defaultColWidth="9.00390625" defaultRowHeight="12.75"/>
  <cols>
    <col min="1" max="1" width="3.875" style="19" customWidth="1"/>
    <col min="2" max="2" width="40.75390625" style="11" customWidth="1"/>
    <col min="3" max="16384" width="9.125" style="1" customWidth="1"/>
  </cols>
  <sheetData>
    <row r="1" spans="1:2" ht="51">
      <c r="A1" s="19" t="s">
        <v>198</v>
      </c>
      <c r="B1" s="11" t="s">
        <v>1178</v>
      </c>
    </row>
    <row r="2" spans="1:2" ht="51">
      <c r="A2" s="19" t="s">
        <v>199</v>
      </c>
      <c r="B2" s="11" t="s">
        <v>1179</v>
      </c>
    </row>
    <row r="3" spans="1:2" ht="38.25">
      <c r="A3" s="19" t="s">
        <v>200</v>
      </c>
      <c r="B3" s="11" t="s">
        <v>1180</v>
      </c>
    </row>
    <row r="4" spans="1:2" ht="51">
      <c r="A4" s="19" t="s">
        <v>1003</v>
      </c>
      <c r="B4" s="11" t="s">
        <v>1140</v>
      </c>
    </row>
    <row r="5" spans="1:2" ht="51">
      <c r="A5" s="19" t="s">
        <v>912</v>
      </c>
      <c r="B5" s="11" t="s">
        <v>1141</v>
      </c>
    </row>
    <row r="6" spans="1:2" ht="25.5">
      <c r="A6" s="19" t="s">
        <v>913</v>
      </c>
      <c r="B6" s="11" t="s">
        <v>1004</v>
      </c>
    </row>
    <row r="7" spans="1:2" ht="51">
      <c r="A7" s="19" t="s">
        <v>915</v>
      </c>
      <c r="B7" s="11" t="s">
        <v>1005</v>
      </c>
    </row>
    <row r="8" spans="1:2" ht="51">
      <c r="A8" s="19" t="s">
        <v>916</v>
      </c>
      <c r="B8" s="11" t="s">
        <v>1006</v>
      </c>
    </row>
    <row r="9" spans="1:2" ht="38.25">
      <c r="A9" s="19" t="s">
        <v>1921</v>
      </c>
      <c r="B9" s="11" t="s">
        <v>555</v>
      </c>
    </row>
    <row r="10" spans="1:2" ht="51">
      <c r="A10" s="19" t="s">
        <v>1721</v>
      </c>
      <c r="B10" s="11" t="s">
        <v>722</v>
      </c>
    </row>
    <row r="11" spans="1:2" ht="51">
      <c r="A11" s="19" t="s">
        <v>1531</v>
      </c>
      <c r="B11" s="11" t="s">
        <v>723</v>
      </c>
    </row>
    <row r="12" spans="1:2" ht="51">
      <c r="A12" s="19" t="s">
        <v>2080</v>
      </c>
      <c r="B12" s="11" t="s">
        <v>739</v>
      </c>
    </row>
    <row r="13" spans="1:2" ht="25.5">
      <c r="A13" s="19" t="s">
        <v>2081</v>
      </c>
      <c r="B13" s="11" t="s">
        <v>740</v>
      </c>
    </row>
    <row r="14" spans="1:2" ht="25.5">
      <c r="A14" s="19" t="s">
        <v>2082</v>
      </c>
      <c r="B14" s="11" t="s">
        <v>741</v>
      </c>
    </row>
    <row r="15" spans="1:2" ht="12.75">
      <c r="A15" s="19" t="s">
        <v>2083</v>
      </c>
      <c r="B15" s="11" t="s">
        <v>742</v>
      </c>
    </row>
    <row r="16" spans="1:2" ht="25.5">
      <c r="A16" s="19" t="s">
        <v>2084</v>
      </c>
      <c r="B16" s="11" t="s">
        <v>743</v>
      </c>
    </row>
    <row r="17" spans="1:2" ht="38.25">
      <c r="A17" s="19" t="s">
        <v>1223</v>
      </c>
      <c r="B17" s="11" t="s">
        <v>623</v>
      </c>
    </row>
    <row r="18" spans="1:2" ht="12.75">
      <c r="A18" s="19" t="s">
        <v>242</v>
      </c>
      <c r="B18" s="11" t="s">
        <v>624</v>
      </c>
    </row>
    <row r="19" spans="1:2" ht="38.25">
      <c r="A19" s="19" t="s">
        <v>433</v>
      </c>
      <c r="B19" s="11" t="s">
        <v>625</v>
      </c>
    </row>
    <row r="20" spans="1:2" ht="38.25">
      <c r="A20" s="19" t="s">
        <v>434</v>
      </c>
      <c r="B20" s="11" t="s">
        <v>626</v>
      </c>
    </row>
    <row r="21" spans="1:2" ht="51">
      <c r="A21" s="19" t="s">
        <v>886</v>
      </c>
      <c r="B21" s="11" t="s">
        <v>627</v>
      </c>
    </row>
    <row r="22" spans="1:2" ht="51">
      <c r="A22" s="19" t="s">
        <v>887</v>
      </c>
      <c r="B22" s="11" t="s">
        <v>2429</v>
      </c>
    </row>
    <row r="23" spans="1:2" ht="25.5">
      <c r="A23" s="19" t="s">
        <v>888</v>
      </c>
      <c r="B23" s="11" t="s">
        <v>2430</v>
      </c>
    </row>
    <row r="24" spans="1:2" ht="12.75">
      <c r="A24" s="19" t="s">
        <v>889</v>
      </c>
      <c r="B24" s="11" t="s">
        <v>1722</v>
      </c>
    </row>
    <row r="25" spans="1:2" ht="25.5">
      <c r="A25" s="19" t="s">
        <v>1568</v>
      </c>
      <c r="B25" s="11" t="s">
        <v>62</v>
      </c>
    </row>
    <row r="26" spans="1:2" ht="25.5">
      <c r="A26" s="19" t="s">
        <v>1675</v>
      </c>
      <c r="B26" s="11" t="s">
        <v>1597</v>
      </c>
    </row>
    <row r="27" spans="1:2" ht="25.5">
      <c r="A27" s="19" t="s">
        <v>1854</v>
      </c>
      <c r="B27" s="11" t="s">
        <v>1598</v>
      </c>
    </row>
    <row r="28" spans="1:2" ht="25.5">
      <c r="A28" s="19" t="s">
        <v>488</v>
      </c>
      <c r="B28" s="11" t="s">
        <v>1599</v>
      </c>
    </row>
    <row r="29" spans="1:2" ht="25.5">
      <c r="A29" s="19" t="s">
        <v>489</v>
      </c>
      <c r="B29" s="11" t="s">
        <v>1600</v>
      </c>
    </row>
    <row r="30" spans="1:2" ht="25.5">
      <c r="A30" s="19" t="s">
        <v>2310</v>
      </c>
      <c r="B30" s="11" t="s">
        <v>2281</v>
      </c>
    </row>
    <row r="31" spans="1:2" ht="51">
      <c r="A31" s="19" t="s">
        <v>353</v>
      </c>
      <c r="B31" s="11" t="s">
        <v>2282</v>
      </c>
    </row>
    <row r="32" spans="1:2" ht="25.5">
      <c r="A32" s="19" t="s">
        <v>999</v>
      </c>
      <c r="B32" s="11" t="s">
        <v>2283</v>
      </c>
    </row>
    <row r="33" spans="1:2" ht="25.5">
      <c r="A33" s="19" t="s">
        <v>1000</v>
      </c>
      <c r="B33" s="11" t="s">
        <v>2500</v>
      </c>
    </row>
    <row r="34" spans="1:2" ht="25.5">
      <c r="A34" s="19" t="s">
        <v>1001</v>
      </c>
      <c r="B34" s="11" t="s">
        <v>2226</v>
      </c>
    </row>
    <row r="35" spans="1:2" ht="25.5">
      <c r="A35" s="19" t="s">
        <v>1002</v>
      </c>
      <c r="B35" s="11" t="s">
        <v>2227</v>
      </c>
    </row>
    <row r="36" spans="1:2" ht="12.75">
      <c r="A36" s="19" t="s">
        <v>2501</v>
      </c>
      <c r="B36" s="11" t="s">
        <v>2228</v>
      </c>
    </row>
    <row r="37" spans="1:2" ht="38.25">
      <c r="A37" s="19" t="s">
        <v>1138</v>
      </c>
      <c r="B37" s="11" t="s">
        <v>1454</v>
      </c>
    </row>
    <row r="38" spans="1:2" ht="63.75">
      <c r="A38" s="19" t="s">
        <v>582</v>
      </c>
      <c r="B38" s="11" t="s">
        <v>257</v>
      </c>
    </row>
    <row r="39" spans="1:2" ht="12.75">
      <c r="A39" s="19" t="s">
        <v>583</v>
      </c>
      <c r="B39" s="11" t="s">
        <v>1766</v>
      </c>
    </row>
    <row r="40" spans="1:2" ht="12.75">
      <c r="A40" s="19">
        <v>275</v>
      </c>
      <c r="B40" s="11" t="s">
        <v>1915</v>
      </c>
    </row>
    <row r="41" spans="1:2" ht="12.75">
      <c r="A41" s="19">
        <v>276</v>
      </c>
      <c r="B41" s="11" t="s">
        <v>1916</v>
      </c>
    </row>
    <row r="42" spans="1:2" ht="12.75">
      <c r="A42" s="19">
        <v>277</v>
      </c>
      <c r="B42" s="11" t="s">
        <v>1917</v>
      </c>
    </row>
    <row r="43" spans="1:2" ht="25.5">
      <c r="A43" s="19">
        <v>278</v>
      </c>
      <c r="B43" s="11" t="s">
        <v>1908</v>
      </c>
    </row>
    <row r="44" spans="1:2" ht="63.75">
      <c r="A44" s="19">
        <v>279</v>
      </c>
      <c r="B44" s="11" t="s">
        <v>2570</v>
      </c>
    </row>
    <row r="45" spans="1:2" ht="38.25">
      <c r="A45" s="19" t="s">
        <v>1297</v>
      </c>
      <c r="B45" s="11" t="s">
        <v>1326</v>
      </c>
    </row>
    <row r="46" spans="1:2" ht="38.25">
      <c r="A46" s="19" t="s">
        <v>429</v>
      </c>
      <c r="B46" s="11" t="s">
        <v>358</v>
      </c>
    </row>
    <row r="47" spans="1:2" ht="51">
      <c r="A47" s="19" t="s">
        <v>430</v>
      </c>
      <c r="B47" s="11" t="s">
        <v>129</v>
      </c>
    </row>
    <row r="48" spans="1:2" ht="51">
      <c r="A48" s="19" t="s">
        <v>431</v>
      </c>
      <c r="B48" s="11" t="s">
        <v>130</v>
      </c>
    </row>
    <row r="49" spans="1:2" ht="25.5">
      <c r="A49" s="19" t="s">
        <v>432</v>
      </c>
      <c r="B49" s="11" t="s">
        <v>131</v>
      </c>
    </row>
    <row r="50" spans="1:2" ht="51">
      <c r="A50" s="19" t="s">
        <v>250</v>
      </c>
      <c r="B50" s="11" t="s">
        <v>132</v>
      </c>
    </row>
    <row r="51" spans="1:2" ht="38.25">
      <c r="A51" s="19" t="s">
        <v>251</v>
      </c>
      <c r="B51" s="11" t="s">
        <v>133</v>
      </c>
    </row>
    <row r="52" spans="1:2" ht="12.75">
      <c r="A52" s="19" t="s">
        <v>1749</v>
      </c>
      <c r="B52" s="11" t="s">
        <v>2569</v>
      </c>
    </row>
    <row r="53" spans="1:2" ht="25.5">
      <c r="A53" s="19" t="s">
        <v>252</v>
      </c>
      <c r="B53" s="11" t="s">
        <v>860</v>
      </c>
    </row>
    <row r="54" spans="1:2" ht="25.5">
      <c r="A54" s="19">
        <v>294</v>
      </c>
      <c r="B54" s="11" t="s">
        <v>861</v>
      </c>
    </row>
    <row r="55" spans="1:2" ht="12.75">
      <c r="A55" s="19" t="s">
        <v>1961</v>
      </c>
      <c r="B55" s="11" t="s">
        <v>134</v>
      </c>
    </row>
    <row r="56" spans="1:2" ht="12.75">
      <c r="A56" s="19" t="s">
        <v>2533</v>
      </c>
      <c r="B56" s="11" t="s">
        <v>892</v>
      </c>
    </row>
    <row r="57" spans="1:2" ht="12.75">
      <c r="A57" s="19" t="s">
        <v>2534</v>
      </c>
      <c r="B57" s="11" t="s">
        <v>893</v>
      </c>
    </row>
    <row r="58" spans="1:2" ht="12.75">
      <c r="A58" s="19" t="s">
        <v>1962</v>
      </c>
      <c r="B58" s="11" t="s">
        <v>135</v>
      </c>
    </row>
    <row r="59" spans="1:2" ht="38.25">
      <c r="A59" s="19" t="s">
        <v>1963</v>
      </c>
      <c r="B59" s="11" t="s">
        <v>136</v>
      </c>
    </row>
    <row r="60" spans="1:2" ht="25.5">
      <c r="A60" s="19" t="s">
        <v>1964</v>
      </c>
      <c r="B60" s="11" t="s">
        <v>137</v>
      </c>
    </row>
    <row r="61" spans="1:2" ht="12.75">
      <c r="A61" s="19" t="s">
        <v>1965</v>
      </c>
      <c r="B61" s="11" t="s">
        <v>884</v>
      </c>
    </row>
    <row r="62" spans="1:2" ht="12.75">
      <c r="A62" s="19" t="s">
        <v>1966</v>
      </c>
      <c r="B62" s="11" t="s">
        <v>2214</v>
      </c>
    </row>
    <row r="63" spans="1:2" ht="12.75">
      <c r="A63" s="19" t="s">
        <v>1967</v>
      </c>
      <c r="B63" s="11" t="s">
        <v>2215</v>
      </c>
    </row>
    <row r="64" spans="1:2" ht="25.5">
      <c r="A64" s="19" t="s">
        <v>1968</v>
      </c>
      <c r="B64" s="11" t="s">
        <v>2216</v>
      </c>
    </row>
    <row r="65" spans="1:2" ht="25.5">
      <c r="A65" s="19" t="s">
        <v>568</v>
      </c>
      <c r="B65" s="11" t="s">
        <v>2217</v>
      </c>
    </row>
    <row r="66" spans="1:2" ht="12.75">
      <c r="A66" s="19" t="s">
        <v>201</v>
      </c>
      <c r="B66" s="11" t="s">
        <v>2218</v>
      </c>
    </row>
    <row r="67" spans="1:2" ht="12.75">
      <c r="A67" s="19" t="s">
        <v>202</v>
      </c>
      <c r="B67" s="11" t="s">
        <v>2219</v>
      </c>
    </row>
    <row r="68" spans="1:2" ht="12.75">
      <c r="A68" s="19" t="s">
        <v>203</v>
      </c>
      <c r="B68" s="11" t="s">
        <v>2421</v>
      </c>
    </row>
    <row r="69" spans="1:2" ht="25.5">
      <c r="A69" s="19" t="s">
        <v>204</v>
      </c>
      <c r="B69" s="11" t="s">
        <v>2422</v>
      </c>
    </row>
    <row r="70" spans="1:2" ht="25.5">
      <c r="A70" s="19" t="s">
        <v>205</v>
      </c>
      <c r="B70" s="11" t="s">
        <v>2423</v>
      </c>
    </row>
    <row r="71" spans="1:2" ht="12.75">
      <c r="A71" s="19" t="s">
        <v>1016</v>
      </c>
      <c r="B71" s="11" t="s">
        <v>2424</v>
      </c>
    </row>
    <row r="72" spans="1:2" ht="25.5">
      <c r="A72" s="19" t="s">
        <v>258</v>
      </c>
      <c r="B72" s="11" t="s">
        <v>2425</v>
      </c>
    </row>
    <row r="73" spans="1:2" ht="25.5">
      <c r="A73" s="19" t="s">
        <v>259</v>
      </c>
      <c r="B73" s="11" t="s">
        <v>636</v>
      </c>
    </row>
    <row r="74" spans="1:2" ht="25.5">
      <c r="A74" s="19" t="s">
        <v>1941</v>
      </c>
      <c r="B74" s="11" t="s">
        <v>637</v>
      </c>
    </row>
    <row r="75" spans="1:2" ht="38.25">
      <c r="A75" s="19" t="s">
        <v>169</v>
      </c>
      <c r="B75" s="11" t="s">
        <v>2293</v>
      </c>
    </row>
    <row r="76" spans="1:2" ht="12.75">
      <c r="A76" s="19" t="s">
        <v>170</v>
      </c>
      <c r="B76" s="11" t="s">
        <v>2294</v>
      </c>
    </row>
    <row r="77" spans="1:2" ht="12.75">
      <c r="A77" s="19" t="s">
        <v>171</v>
      </c>
      <c r="B77" s="11" t="s">
        <v>2295</v>
      </c>
    </row>
    <row r="78" spans="1:2" ht="12.75">
      <c r="A78" s="19" t="s">
        <v>172</v>
      </c>
      <c r="B78" s="11" t="s">
        <v>2296</v>
      </c>
    </row>
    <row r="79" spans="1:2" ht="12.75">
      <c r="A79" s="19" t="s">
        <v>173</v>
      </c>
      <c r="B79" s="11" t="s">
        <v>2297</v>
      </c>
    </row>
    <row r="80" spans="1:2" ht="12.75">
      <c r="A80" s="19" t="s">
        <v>174</v>
      </c>
      <c r="B80" s="11" t="s">
        <v>2298</v>
      </c>
    </row>
    <row r="81" spans="1:2" ht="25.5">
      <c r="A81" s="19" t="s">
        <v>1242</v>
      </c>
      <c r="B81" s="11" t="s">
        <v>2299</v>
      </c>
    </row>
    <row r="82" spans="1:2" ht="12.75">
      <c r="A82" s="19" t="s">
        <v>1243</v>
      </c>
      <c r="B82" s="11" t="s">
        <v>2300</v>
      </c>
    </row>
    <row r="83" spans="1:2" ht="51">
      <c r="A83" s="19" t="s">
        <v>360</v>
      </c>
      <c r="B83" s="89" t="s">
        <v>2301</v>
      </c>
    </row>
    <row r="84" spans="1:2" ht="12.75">
      <c r="A84" s="19" t="s">
        <v>361</v>
      </c>
      <c r="B84" s="11" t="s">
        <v>2302</v>
      </c>
    </row>
    <row r="85" spans="1:2" ht="12.75">
      <c r="A85" s="19" t="s">
        <v>362</v>
      </c>
      <c r="B85" s="11" t="s">
        <v>2303</v>
      </c>
    </row>
    <row r="86" spans="1:2" ht="12.75">
      <c r="A86" s="19" t="s">
        <v>363</v>
      </c>
      <c r="B86" s="11" t="s">
        <v>2304</v>
      </c>
    </row>
    <row r="87" spans="1:2" ht="12.75">
      <c r="A87" s="19" t="s">
        <v>1164</v>
      </c>
      <c r="B87" s="11" t="s">
        <v>2305</v>
      </c>
    </row>
    <row r="88" spans="1:2" ht="25.5">
      <c r="A88" s="19" t="s">
        <v>1171</v>
      </c>
      <c r="B88" s="11" t="s">
        <v>2306</v>
      </c>
    </row>
    <row r="89" spans="1:2" ht="12.75">
      <c r="A89" s="19" t="s">
        <v>1172</v>
      </c>
      <c r="B89" s="11" t="s">
        <v>2536</v>
      </c>
    </row>
    <row r="90" spans="1:2" ht="12.75">
      <c r="A90" s="19" t="s">
        <v>1173</v>
      </c>
      <c r="B90" s="11" t="s">
        <v>2537</v>
      </c>
    </row>
    <row r="91" spans="1:2" ht="12.75">
      <c r="A91" s="19" t="s">
        <v>1174</v>
      </c>
      <c r="B91" s="11" t="s">
        <v>2538</v>
      </c>
    </row>
    <row r="92" spans="1:2" ht="12.75">
      <c r="A92" s="19" t="s">
        <v>1175</v>
      </c>
      <c r="B92" s="11" t="s">
        <v>2539</v>
      </c>
    </row>
    <row r="93" spans="1:2" ht="38.25">
      <c r="A93" s="19" t="s">
        <v>1176</v>
      </c>
      <c r="B93" s="11" t="s">
        <v>2540</v>
      </c>
    </row>
    <row r="94" spans="1:2" ht="12.75">
      <c r="A94" s="19" t="s">
        <v>1177</v>
      </c>
      <c r="B94" s="11" t="s">
        <v>179</v>
      </c>
    </row>
    <row r="95" spans="1:2" ht="38.25">
      <c r="A95" s="19" t="s">
        <v>253</v>
      </c>
      <c r="B95" s="11" t="s">
        <v>1557</v>
      </c>
    </row>
    <row r="96" spans="1:2" ht="12.75">
      <c r="A96" s="19" t="s">
        <v>254</v>
      </c>
      <c r="B96" s="11" t="s">
        <v>1393</v>
      </c>
    </row>
    <row r="97" spans="1:2" ht="12.75">
      <c r="A97" s="19" t="s">
        <v>255</v>
      </c>
      <c r="B97" s="11" t="s">
        <v>1658</v>
      </c>
    </row>
    <row r="98" spans="1:2" ht="12.75">
      <c r="A98" s="19" t="s">
        <v>256</v>
      </c>
      <c r="B98" s="11" t="s">
        <v>1659</v>
      </c>
    </row>
    <row r="99" spans="1:2" ht="12.75">
      <c r="A99" s="19" t="s">
        <v>1935</v>
      </c>
      <c r="B99" s="11" t="s">
        <v>1660</v>
      </c>
    </row>
    <row r="100" spans="1:2" ht="25.5">
      <c r="A100" s="19" t="s">
        <v>1936</v>
      </c>
      <c r="B100" s="11" t="s">
        <v>1661</v>
      </c>
    </row>
    <row r="101" spans="1:2" ht="25.5">
      <c r="A101" s="19" t="s">
        <v>1937</v>
      </c>
      <c r="B101" s="11" t="s">
        <v>1662</v>
      </c>
    </row>
    <row r="102" spans="1:2" ht="12.75">
      <c r="A102" s="19" t="s">
        <v>1938</v>
      </c>
      <c r="B102" s="11" t="s">
        <v>2587</v>
      </c>
    </row>
    <row r="103" spans="1:2" ht="12.75">
      <c r="A103" s="19" t="s">
        <v>1939</v>
      </c>
      <c r="B103" s="11" t="s">
        <v>658</v>
      </c>
    </row>
    <row r="104" spans="1:2" ht="12.75">
      <c r="A104" s="19" t="s">
        <v>1940</v>
      </c>
      <c r="B104" s="11" t="s">
        <v>663</v>
      </c>
    </row>
    <row r="105" spans="1:2" ht="12.75">
      <c r="A105" s="19" t="s">
        <v>40</v>
      </c>
      <c r="B105" s="11" t="s">
        <v>1663</v>
      </c>
    </row>
    <row r="106" spans="1:2" ht="25.5">
      <c r="A106" s="19" t="s">
        <v>41</v>
      </c>
      <c r="B106" s="11" t="s">
        <v>1664</v>
      </c>
    </row>
    <row r="107" spans="1:2" ht="12.75">
      <c r="A107" s="19" t="s">
        <v>42</v>
      </c>
      <c r="B107" s="11" t="s">
        <v>1665</v>
      </c>
    </row>
    <row r="108" spans="1:2" ht="25.5">
      <c r="A108" s="19" t="s">
        <v>43</v>
      </c>
      <c r="B108" s="11" t="s">
        <v>424</v>
      </c>
    </row>
    <row r="109" spans="1:2" ht="12.75">
      <c r="A109" s="19" t="s">
        <v>996</v>
      </c>
      <c r="B109" s="11" t="s">
        <v>425</v>
      </c>
    </row>
    <row r="110" spans="1:2" ht="12.75">
      <c r="A110" s="19" t="s">
        <v>997</v>
      </c>
      <c r="B110" s="11" t="s">
        <v>2563</v>
      </c>
    </row>
    <row r="111" spans="1:2" ht="12.75">
      <c r="A111" s="19" t="s">
        <v>998</v>
      </c>
      <c r="B111" s="11" t="s">
        <v>1848</v>
      </c>
    </row>
    <row r="112" spans="1:2" ht="38.25">
      <c r="A112" s="19" t="s">
        <v>952</v>
      </c>
      <c r="B112" s="11" t="s">
        <v>2254</v>
      </c>
    </row>
    <row r="113" spans="1:2" ht="25.5">
      <c r="A113" s="19" t="s">
        <v>953</v>
      </c>
      <c r="B113" s="11" t="s">
        <v>497</v>
      </c>
    </row>
    <row r="114" spans="1:2" ht="12.75">
      <c r="A114" s="19" t="s">
        <v>954</v>
      </c>
      <c r="B114" s="11" t="s">
        <v>498</v>
      </c>
    </row>
    <row r="115" spans="1:2" ht="25.5">
      <c r="A115" s="19" t="s">
        <v>955</v>
      </c>
      <c r="B115" s="11" t="s">
        <v>1849</v>
      </c>
    </row>
    <row r="116" spans="1:2" ht="25.5">
      <c r="A116" s="19" t="s">
        <v>956</v>
      </c>
      <c r="B116" s="11" t="s">
        <v>1850</v>
      </c>
    </row>
    <row r="117" spans="1:2" ht="25.5">
      <c r="A117" s="19" t="s">
        <v>957</v>
      </c>
      <c r="B117" s="11" t="s">
        <v>1851</v>
      </c>
    </row>
    <row r="118" spans="1:2" ht="12.75">
      <c r="A118" s="19" t="s">
        <v>958</v>
      </c>
      <c r="B118" s="11" t="s">
        <v>1852</v>
      </c>
    </row>
    <row r="119" spans="1:2" ht="12.75">
      <c r="A119" s="19" t="s">
        <v>959</v>
      </c>
      <c r="B119" s="11" t="s">
        <v>1853</v>
      </c>
    </row>
    <row r="120" spans="1:2" ht="38.25">
      <c r="A120" s="19" t="s">
        <v>2015</v>
      </c>
      <c r="B120" s="11" t="s">
        <v>705</v>
      </c>
    </row>
    <row r="121" spans="1:2" ht="76.5">
      <c r="A121" s="19" t="s">
        <v>937</v>
      </c>
      <c r="B121" s="89" t="s">
        <v>812</v>
      </c>
    </row>
    <row r="122" spans="1:2" ht="12.75">
      <c r="A122" s="19" t="s">
        <v>938</v>
      </c>
      <c r="B122" s="11" t="s">
        <v>507</v>
      </c>
    </row>
    <row r="123" spans="1:2" ht="25.5">
      <c r="A123" s="19" t="s">
        <v>939</v>
      </c>
      <c r="B123" s="11" t="s">
        <v>813</v>
      </c>
    </row>
    <row r="124" spans="1:2" ht="51">
      <c r="A124" s="19" t="s">
        <v>332</v>
      </c>
      <c r="B124" s="11" t="s">
        <v>1504</v>
      </c>
    </row>
    <row r="125" spans="1:2" ht="25.5">
      <c r="A125" s="19" t="s">
        <v>513</v>
      </c>
      <c r="B125" s="11" t="s">
        <v>2020</v>
      </c>
    </row>
    <row r="126" spans="1:2" ht="12.75">
      <c r="A126" s="19" t="s">
        <v>514</v>
      </c>
      <c r="B126" s="11" t="s">
        <v>1506</v>
      </c>
    </row>
    <row r="127" spans="1:2" ht="12.75">
      <c r="A127" s="19" t="s">
        <v>515</v>
      </c>
      <c r="B127" s="11" t="s">
        <v>1507</v>
      </c>
    </row>
    <row r="128" spans="1:2" ht="12.75">
      <c r="A128" s="19" t="s">
        <v>516</v>
      </c>
      <c r="B128" s="11" t="s">
        <v>1508</v>
      </c>
    </row>
    <row r="129" spans="1:2" ht="25.5">
      <c r="A129" s="19" t="s">
        <v>517</v>
      </c>
      <c r="B129" s="11" t="s">
        <v>1509</v>
      </c>
    </row>
    <row r="130" spans="1:2" ht="12.75">
      <c r="A130" s="19" t="s">
        <v>518</v>
      </c>
      <c r="B130" s="11" t="s">
        <v>1510</v>
      </c>
    </row>
    <row r="131" spans="1:2" ht="25.5">
      <c r="A131" s="19" t="s">
        <v>519</v>
      </c>
      <c r="B131" s="11" t="s">
        <v>1139</v>
      </c>
    </row>
    <row r="132" spans="1:2" ht="25.5">
      <c r="A132" s="19" t="s">
        <v>520</v>
      </c>
      <c r="B132" s="11" t="s">
        <v>584</v>
      </c>
    </row>
    <row r="133" spans="1:2" ht="25.5">
      <c r="A133" s="19" t="s">
        <v>521</v>
      </c>
      <c r="B133" s="11" t="s">
        <v>1988</v>
      </c>
    </row>
    <row r="134" spans="1:2" ht="12.75">
      <c r="A134" s="19" t="s">
        <v>522</v>
      </c>
      <c r="B134" s="11" t="s">
        <v>1989</v>
      </c>
    </row>
    <row r="135" spans="1:2" ht="25.5">
      <c r="A135" s="19" t="s">
        <v>523</v>
      </c>
      <c r="B135" s="11" t="s">
        <v>1990</v>
      </c>
    </row>
    <row r="136" spans="1:2" ht="12.75">
      <c r="A136" s="19" t="s">
        <v>524</v>
      </c>
      <c r="B136" s="11" t="s">
        <v>1727</v>
      </c>
    </row>
    <row r="137" spans="1:2" ht="25.5">
      <c r="A137" s="19" t="s">
        <v>525</v>
      </c>
      <c r="B137" s="11" t="s">
        <v>1728</v>
      </c>
    </row>
    <row r="138" spans="1:2" ht="38.25">
      <c r="A138" s="19">
        <v>615</v>
      </c>
      <c r="B138" s="11" t="s">
        <v>1666</v>
      </c>
    </row>
    <row r="139" spans="1:2" ht="38.25">
      <c r="A139" s="19" t="s">
        <v>526</v>
      </c>
      <c r="B139" s="11" t="s">
        <v>1729</v>
      </c>
    </row>
    <row r="140" spans="1:2" ht="51">
      <c r="A140" s="19" t="s">
        <v>77</v>
      </c>
      <c r="B140" s="11" t="s">
        <v>1730</v>
      </c>
    </row>
    <row r="141" spans="1:2" ht="51">
      <c r="A141" s="19" t="s">
        <v>2136</v>
      </c>
      <c r="B141" s="11" t="s">
        <v>1731</v>
      </c>
    </row>
    <row r="142" spans="1:2" ht="51">
      <c r="A142" s="19" t="s">
        <v>17</v>
      </c>
      <c r="B142" s="11" t="s">
        <v>1380</v>
      </c>
    </row>
    <row r="143" spans="1:2" ht="51">
      <c r="A143" s="19" t="s">
        <v>679</v>
      </c>
      <c r="B143" s="11" t="s">
        <v>777</v>
      </c>
    </row>
    <row r="144" spans="1:2" ht="76.5">
      <c r="A144" s="19" t="s">
        <v>395</v>
      </c>
      <c r="B144" s="11" t="s">
        <v>567</v>
      </c>
    </row>
    <row r="145" spans="1:2" ht="76.5">
      <c r="A145" s="19" t="s">
        <v>396</v>
      </c>
      <c r="B145" s="11" t="s">
        <v>1128</v>
      </c>
    </row>
    <row r="146" spans="1:2" ht="51">
      <c r="A146" s="19" t="s">
        <v>397</v>
      </c>
      <c r="B146" s="11" t="s">
        <v>703</v>
      </c>
    </row>
    <row r="147" spans="1:2" ht="51">
      <c r="A147" s="19" t="s">
        <v>1919</v>
      </c>
      <c r="B147" s="11" t="s">
        <v>704</v>
      </c>
    </row>
    <row r="148" spans="1:2" ht="51">
      <c r="A148" s="19" t="s">
        <v>1920</v>
      </c>
      <c r="B148" s="11" t="s">
        <v>454</v>
      </c>
    </row>
    <row r="149" spans="1:2" ht="38.25">
      <c r="A149" s="19" t="s">
        <v>780</v>
      </c>
      <c r="B149" s="11" t="s">
        <v>455</v>
      </c>
    </row>
    <row r="150" spans="1:2" ht="51">
      <c r="A150" s="19" t="s">
        <v>1151</v>
      </c>
      <c r="B150" s="11" t="s">
        <v>456</v>
      </c>
    </row>
    <row r="151" spans="1:2" ht="51">
      <c r="A151" s="19" t="s">
        <v>718</v>
      </c>
      <c r="B151" s="11" t="s">
        <v>857</v>
      </c>
    </row>
    <row r="152" spans="1:2" ht="38.25">
      <c r="A152" s="19" t="s">
        <v>719</v>
      </c>
      <c r="B152" s="11" t="s">
        <v>858</v>
      </c>
    </row>
    <row r="153" spans="1:2" ht="63.75">
      <c r="A153" s="19" t="s">
        <v>927</v>
      </c>
      <c r="B153" s="11" t="s">
        <v>859</v>
      </c>
    </row>
    <row r="154" spans="1:2" ht="51">
      <c r="A154" s="19" t="s">
        <v>1199</v>
      </c>
      <c r="B154" s="11" t="s">
        <v>1994</v>
      </c>
    </row>
    <row r="155" spans="1:2" ht="38.25">
      <c r="A155" s="19" t="s">
        <v>39</v>
      </c>
      <c r="B155" s="11" t="s">
        <v>818</v>
      </c>
    </row>
    <row r="156" spans="1:2" ht="63.75">
      <c r="A156" s="19" t="s">
        <v>830</v>
      </c>
      <c r="B156" s="11" t="s">
        <v>819</v>
      </c>
    </row>
    <row r="157" spans="1:2" ht="51">
      <c r="A157" s="19" t="s">
        <v>2290</v>
      </c>
      <c r="B157" s="11" t="s">
        <v>338</v>
      </c>
    </row>
    <row r="158" spans="1:2" ht="51">
      <c r="A158" s="19" t="s">
        <v>1688</v>
      </c>
      <c r="B158" s="11" t="s">
        <v>339</v>
      </c>
    </row>
    <row r="159" spans="1:2" ht="51">
      <c r="A159" s="19" t="s">
        <v>2652</v>
      </c>
      <c r="B159" s="11" t="s">
        <v>785</v>
      </c>
    </row>
    <row r="160" spans="1:2" ht="12.75">
      <c r="A160" s="19" t="s">
        <v>2653</v>
      </c>
      <c r="B160" s="11" t="s">
        <v>786</v>
      </c>
    </row>
    <row r="161" spans="1:2" ht="12.75">
      <c r="A161" s="19" t="s">
        <v>553</v>
      </c>
      <c r="B161" s="11" t="s">
        <v>787</v>
      </c>
    </row>
    <row r="162" spans="1:2" ht="25.5">
      <c r="A162" s="19" t="s">
        <v>554</v>
      </c>
      <c r="B162" s="11" t="s">
        <v>788</v>
      </c>
    </row>
    <row r="163" spans="1:2" ht="12.75">
      <c r="A163" s="19" t="s">
        <v>364</v>
      </c>
      <c r="B163" s="11" t="s">
        <v>2152</v>
      </c>
    </row>
    <row r="164" spans="1:2" ht="63.75">
      <c r="A164" s="19" t="s">
        <v>2446</v>
      </c>
      <c r="B164" s="11" t="s">
        <v>2016</v>
      </c>
    </row>
    <row r="165" spans="1:2" ht="38.25">
      <c r="A165" s="19" t="s">
        <v>2447</v>
      </c>
      <c r="B165" s="11" t="s">
        <v>1150</v>
      </c>
    </row>
    <row r="166" spans="1:2" ht="38.25">
      <c r="A166" s="19" t="s">
        <v>140</v>
      </c>
      <c r="B166" s="11" t="s">
        <v>1993</v>
      </c>
    </row>
    <row r="167" spans="1:2" ht="25.5">
      <c r="A167" s="19" t="s">
        <v>141</v>
      </c>
      <c r="B167" s="11" t="s">
        <v>421</v>
      </c>
    </row>
    <row r="168" spans="1:2" ht="12.75">
      <c r="A168" s="19" t="s">
        <v>142</v>
      </c>
      <c r="B168" s="11" t="s">
        <v>422</v>
      </c>
    </row>
    <row r="169" spans="1:2" ht="25.5">
      <c r="A169" s="19" t="s">
        <v>1670</v>
      </c>
      <c r="B169" s="11" t="s">
        <v>423</v>
      </c>
    </row>
    <row r="170" spans="1:2" ht="25.5">
      <c r="A170" s="19" t="s">
        <v>1671</v>
      </c>
      <c r="B170" s="11" t="s">
        <v>2571</v>
      </c>
    </row>
    <row r="171" spans="1:2" ht="25.5">
      <c r="A171" s="19" t="s">
        <v>1672</v>
      </c>
      <c r="B171" s="11" t="s">
        <v>2572</v>
      </c>
    </row>
    <row r="172" spans="1:2" ht="51">
      <c r="A172" s="19" t="s">
        <v>2661</v>
      </c>
      <c r="B172" s="11" t="s">
        <v>2573</v>
      </c>
    </row>
    <row r="173" spans="1:2" ht="25.5">
      <c r="A173" s="19" t="s">
        <v>2662</v>
      </c>
      <c r="B173" s="11" t="s">
        <v>2574</v>
      </c>
    </row>
    <row r="174" spans="1:2" ht="12.75">
      <c r="A174" s="19" t="s">
        <v>712</v>
      </c>
      <c r="B174" s="11" t="s">
        <v>2575</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Q309"/>
  <sheetViews>
    <sheetView workbookViewId="0" topLeftCell="B127">
      <selection activeCell="D137" sqref="D137"/>
    </sheetView>
  </sheetViews>
  <sheetFormatPr defaultColWidth="9.00390625" defaultRowHeight="12.75"/>
  <cols>
    <col min="1" max="1" width="0" style="22" hidden="1" customWidth="1"/>
    <col min="2" max="2" width="9.125" style="22" customWidth="1"/>
    <col min="3" max="3" width="13.75390625" style="22" customWidth="1"/>
    <col min="4" max="4" width="40.75390625" style="40" customWidth="1"/>
    <col min="5" max="5" width="55.25390625" style="22" hidden="1" customWidth="1"/>
    <col min="6" max="6" width="12.875" style="22" customWidth="1"/>
    <col min="7" max="16384" width="9.125" style="22" customWidth="1"/>
  </cols>
  <sheetData>
    <row r="1" spans="1:147" ht="15.75" customHeight="1">
      <c r="A1" s="22">
        <v>1</v>
      </c>
      <c r="C1" s="57"/>
      <c r="D1" s="58" t="s">
        <v>2116</v>
      </c>
      <c r="E1" s="23" t="s">
        <v>2116</v>
      </c>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row>
    <row r="2" spans="1:147" ht="15.75" customHeight="1">
      <c r="A2" s="22">
        <v>2</v>
      </c>
      <c r="C2" s="57" t="s">
        <v>615</v>
      </c>
      <c r="D2" s="58" t="s">
        <v>614</v>
      </c>
      <c r="E2" s="23" t="s">
        <v>614</v>
      </c>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row>
    <row r="3" spans="1:147" s="25" customFormat="1" ht="53.25" customHeight="1">
      <c r="A3" s="25">
        <v>3</v>
      </c>
      <c r="C3" s="59"/>
      <c r="D3" s="60" t="s">
        <v>963</v>
      </c>
      <c r="E3" s="26" t="s">
        <v>963</v>
      </c>
      <c r="F3" s="27">
        <v>3860873.69</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row>
    <row r="4" spans="1:147" s="29" customFormat="1" ht="17.25" customHeight="1">
      <c r="A4" s="25">
        <v>4</v>
      </c>
      <c r="C4" s="61"/>
      <c r="D4" s="62" t="s">
        <v>962</v>
      </c>
      <c r="E4" s="29" t="s">
        <v>962</v>
      </c>
      <c r="F4" s="30">
        <v>2460873.69</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row>
    <row r="5" spans="1:147" s="25" customFormat="1" ht="44.25">
      <c r="A5" s="25">
        <v>5</v>
      </c>
      <c r="B5" s="25">
        <v>1</v>
      </c>
      <c r="C5" s="59" t="s">
        <v>1995</v>
      </c>
      <c r="D5" s="63" t="s">
        <v>2431</v>
      </c>
      <c r="E5" s="25" t="s">
        <v>619</v>
      </c>
      <c r="F5" s="27">
        <v>694952.82</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row>
    <row r="6" spans="1:147" s="25" customFormat="1" ht="29.25">
      <c r="A6" s="25">
        <v>6</v>
      </c>
      <c r="B6" s="25">
        <v>2</v>
      </c>
      <c r="C6" s="59" t="s">
        <v>1996</v>
      </c>
      <c r="D6" s="63" t="s">
        <v>2432</v>
      </c>
      <c r="E6" s="25" t="s">
        <v>620</v>
      </c>
      <c r="F6" s="27">
        <v>39341.36</v>
      </c>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row>
    <row r="7" spans="1:147" s="25" customFormat="1" ht="44.25">
      <c r="A7" s="25">
        <v>7</v>
      </c>
      <c r="B7" s="25">
        <v>3</v>
      </c>
      <c r="C7" s="59" t="s">
        <v>1997</v>
      </c>
      <c r="D7" s="63" t="s">
        <v>2433</v>
      </c>
      <c r="E7" s="25" t="s">
        <v>1012</v>
      </c>
      <c r="F7" s="27">
        <v>152060.06</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row>
    <row r="8" spans="1:147" s="25" customFormat="1" ht="44.25">
      <c r="A8" s="25">
        <v>8</v>
      </c>
      <c r="B8" s="25">
        <v>4</v>
      </c>
      <c r="C8" s="59" t="s">
        <v>1998</v>
      </c>
      <c r="D8" s="63" t="s">
        <v>2434</v>
      </c>
      <c r="E8" s="25" t="s">
        <v>1013</v>
      </c>
      <c r="F8" s="27">
        <v>242754.82</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row>
    <row r="9" spans="1:147" s="25" customFormat="1" ht="44.25">
      <c r="A9" s="25">
        <v>9</v>
      </c>
      <c r="B9" s="25">
        <v>5</v>
      </c>
      <c r="C9" s="59" t="s">
        <v>1999</v>
      </c>
      <c r="D9" s="63" t="s">
        <v>2066</v>
      </c>
      <c r="E9" s="25" t="s">
        <v>1014</v>
      </c>
      <c r="F9" s="27">
        <v>305907.22</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row>
    <row r="10" spans="1:147" s="25" customFormat="1" ht="74.25">
      <c r="A10" s="25">
        <v>10</v>
      </c>
      <c r="B10" s="25">
        <v>6</v>
      </c>
      <c r="C10" s="59" t="s">
        <v>2000</v>
      </c>
      <c r="D10" s="63" t="s">
        <v>2067</v>
      </c>
      <c r="E10" s="25" t="s">
        <v>1705</v>
      </c>
      <c r="F10" s="27">
        <v>130628.9</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row>
    <row r="11" spans="1:147" s="25" customFormat="1" ht="30">
      <c r="A11" s="25">
        <v>11</v>
      </c>
      <c r="B11" s="25">
        <v>7</v>
      </c>
      <c r="C11" s="59" t="s">
        <v>2001</v>
      </c>
      <c r="D11" s="63" t="s">
        <v>2068</v>
      </c>
      <c r="E11" s="25" t="s">
        <v>1015</v>
      </c>
      <c r="F11" s="27">
        <v>49473.09</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row>
    <row r="12" spans="1:147" s="25" customFormat="1" ht="45">
      <c r="A12" s="25">
        <v>12</v>
      </c>
      <c r="B12" s="25">
        <v>8</v>
      </c>
      <c r="C12" s="59" t="s">
        <v>2002</v>
      </c>
      <c r="D12" s="63" t="s">
        <v>1755</v>
      </c>
      <c r="E12" s="25" t="s">
        <v>2156</v>
      </c>
      <c r="F12" s="27">
        <v>49341.36</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row>
    <row r="13" spans="1:147" s="25" customFormat="1" ht="44.25">
      <c r="A13" s="25">
        <v>13</v>
      </c>
      <c r="B13" s="25">
        <v>9</v>
      </c>
      <c r="C13" s="59" t="s">
        <v>2003</v>
      </c>
      <c r="D13" s="63" t="s">
        <v>1756</v>
      </c>
      <c r="E13" s="25" t="s">
        <v>2157</v>
      </c>
      <c r="F13" s="27">
        <v>167341.51</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row>
    <row r="14" spans="1:147" s="25" customFormat="1" ht="44.25">
      <c r="A14" s="25">
        <v>14</v>
      </c>
      <c r="B14" s="25">
        <v>10</v>
      </c>
      <c r="C14" s="59" t="s">
        <v>2004</v>
      </c>
      <c r="D14" s="63" t="s">
        <v>1757</v>
      </c>
      <c r="E14" s="25" t="s">
        <v>2477</v>
      </c>
      <c r="F14" s="27">
        <v>75353.4</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row>
    <row r="15" spans="1:147" s="25" customFormat="1" ht="59.25">
      <c r="A15" s="25">
        <v>15</v>
      </c>
      <c r="B15" s="25">
        <v>11</v>
      </c>
      <c r="C15" s="59" t="s">
        <v>2005</v>
      </c>
      <c r="D15" s="63" t="s">
        <v>1758</v>
      </c>
      <c r="E15" s="25" t="s">
        <v>2478</v>
      </c>
      <c r="F15" s="27">
        <v>129221.67</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row>
    <row r="16" spans="1:147" s="25" customFormat="1" ht="75">
      <c r="A16" s="25">
        <v>16</v>
      </c>
      <c r="B16" s="25">
        <v>12</v>
      </c>
      <c r="C16" s="59" t="s">
        <v>2006</v>
      </c>
      <c r="D16" s="63" t="s">
        <v>1759</v>
      </c>
      <c r="E16" s="25" t="s">
        <v>1379</v>
      </c>
      <c r="F16" s="27">
        <v>219078.05</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row>
    <row r="17" spans="1:147" s="25" customFormat="1" ht="74.25">
      <c r="A17" s="25">
        <v>17</v>
      </c>
      <c r="B17" s="25">
        <v>13</v>
      </c>
      <c r="C17" s="59" t="s">
        <v>2007</v>
      </c>
      <c r="D17" s="63" t="s">
        <v>2399</v>
      </c>
      <c r="E17" s="25" t="s">
        <v>961</v>
      </c>
      <c r="F17" s="27">
        <v>82766.58</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row>
    <row r="18" spans="1:147" s="25" customFormat="1" ht="44.25">
      <c r="A18" s="25">
        <v>18</v>
      </c>
      <c r="B18" s="25">
        <v>14</v>
      </c>
      <c r="C18" s="59" t="s">
        <v>2008</v>
      </c>
      <c r="D18" s="63" t="s">
        <v>1505</v>
      </c>
      <c r="E18" s="25" t="s">
        <v>1741</v>
      </c>
      <c r="F18" s="27">
        <v>88071.96</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row>
    <row r="19" spans="1:147" s="25" customFormat="1" ht="45">
      <c r="A19" s="25">
        <v>19</v>
      </c>
      <c r="B19" s="25">
        <v>15</v>
      </c>
      <c r="C19" s="59" t="s">
        <v>2009</v>
      </c>
      <c r="D19" s="63" t="s">
        <v>831</v>
      </c>
      <c r="E19" s="25" t="s">
        <v>181</v>
      </c>
      <c r="F19" s="27">
        <v>34580.88</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row>
    <row r="20" spans="1:147" s="25" customFormat="1" ht="15">
      <c r="A20" s="25">
        <v>20</v>
      </c>
      <c r="C20" s="59"/>
      <c r="D20" s="63"/>
      <c r="F20" s="27"/>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row>
    <row r="21" spans="1:147" s="25" customFormat="1" ht="51" customHeight="1">
      <c r="A21" s="25">
        <v>21</v>
      </c>
      <c r="C21" s="59"/>
      <c r="D21" s="60" t="s">
        <v>964</v>
      </c>
      <c r="E21" s="26" t="s">
        <v>964</v>
      </c>
      <c r="F21" s="27">
        <v>639305.82</v>
      </c>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row>
    <row r="22" spans="1:147" s="29" customFormat="1" ht="18.75" customHeight="1">
      <c r="A22" s="25">
        <v>22</v>
      </c>
      <c r="C22" s="61"/>
      <c r="D22" s="62" t="s">
        <v>112</v>
      </c>
      <c r="E22" s="29" t="s">
        <v>112</v>
      </c>
      <c r="F22" s="30">
        <v>639305.82</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row>
    <row r="23" spans="1:147" s="25" customFormat="1" ht="44.25">
      <c r="A23" s="25">
        <v>23</v>
      </c>
      <c r="B23" s="25">
        <v>1</v>
      </c>
      <c r="C23" s="59" t="s">
        <v>2010</v>
      </c>
      <c r="D23" s="63" t="s">
        <v>832</v>
      </c>
      <c r="E23" s="25" t="s">
        <v>125</v>
      </c>
      <c r="F23" s="27">
        <v>206311.48</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row>
    <row r="24" spans="1:147" s="25" customFormat="1" ht="89.25">
      <c r="A24" s="25">
        <v>24</v>
      </c>
      <c r="B24" s="25">
        <v>2</v>
      </c>
      <c r="C24" s="59" t="s">
        <v>428</v>
      </c>
      <c r="D24" s="63" t="s">
        <v>833</v>
      </c>
      <c r="E24" s="25" t="s">
        <v>55</v>
      </c>
      <c r="F24" s="27">
        <v>47533</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row>
    <row r="25" spans="1:147" s="25" customFormat="1" ht="30">
      <c r="A25" s="25">
        <v>25</v>
      </c>
      <c r="B25" s="25">
        <v>3</v>
      </c>
      <c r="C25" s="59" t="s">
        <v>2625</v>
      </c>
      <c r="D25" s="63" t="s">
        <v>834</v>
      </c>
      <c r="E25" s="25" t="s">
        <v>126</v>
      </c>
      <c r="F25" s="27">
        <v>160113.88</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row>
    <row r="26" spans="1:147" s="25" customFormat="1" ht="44.25">
      <c r="A26" s="25">
        <v>26</v>
      </c>
      <c r="B26" s="25">
        <v>4</v>
      </c>
      <c r="C26" s="59" t="s">
        <v>2626</v>
      </c>
      <c r="D26" s="63" t="s">
        <v>1969</v>
      </c>
      <c r="E26" s="25" t="s">
        <v>127</v>
      </c>
      <c r="F26" s="27">
        <v>45772.52</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row>
    <row r="27" spans="1:147" s="25" customFormat="1" ht="44.25">
      <c r="A27" s="25">
        <v>27</v>
      </c>
      <c r="B27" s="25">
        <v>5</v>
      </c>
      <c r="C27" s="59" t="s">
        <v>2627</v>
      </c>
      <c r="D27" s="63" t="s">
        <v>835</v>
      </c>
      <c r="E27" s="25" t="s">
        <v>128</v>
      </c>
      <c r="F27" s="27">
        <v>179574.93</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row>
    <row r="28" spans="1:147" s="25" customFormat="1" ht="15">
      <c r="A28" s="25">
        <v>28</v>
      </c>
      <c r="C28" s="59"/>
      <c r="D28" s="63"/>
      <c r="F28" s="27"/>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row>
    <row r="29" spans="1:147" s="25" customFormat="1" ht="33" customHeight="1">
      <c r="A29" s="25">
        <v>29</v>
      </c>
      <c r="B29" s="25" t="s">
        <v>417</v>
      </c>
      <c r="C29" s="59"/>
      <c r="D29" s="60" t="s">
        <v>964</v>
      </c>
      <c r="E29" s="26" t="s">
        <v>964</v>
      </c>
      <c r="F29" s="27">
        <v>380096.33</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row>
    <row r="30" spans="1:147" s="29" customFormat="1" ht="18.75" customHeight="1">
      <c r="A30" s="25">
        <v>30</v>
      </c>
      <c r="C30" s="61"/>
      <c r="D30" s="62" t="s">
        <v>113</v>
      </c>
      <c r="E30" s="29" t="s">
        <v>113</v>
      </c>
      <c r="F30" s="30">
        <v>380096.33</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row>
    <row r="31" spans="1:147" s="25" customFormat="1" ht="59.25">
      <c r="A31" s="25">
        <v>31</v>
      </c>
      <c r="B31" s="25">
        <v>1</v>
      </c>
      <c r="C31" s="59" t="s">
        <v>2628</v>
      </c>
      <c r="D31" s="63" t="s">
        <v>494</v>
      </c>
      <c r="E31" s="25" t="s">
        <v>264</v>
      </c>
      <c r="F31" s="27">
        <v>380096.33</v>
      </c>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row>
    <row r="32" spans="1:147" s="25" customFormat="1" ht="15">
      <c r="A32" s="25">
        <v>32</v>
      </c>
      <c r="C32" s="59"/>
      <c r="D32" s="63"/>
      <c r="F32" s="27"/>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row>
    <row r="33" spans="1:147" s="25" customFormat="1" ht="45.75" customHeight="1">
      <c r="A33" s="25">
        <v>33</v>
      </c>
      <c r="C33" s="59"/>
      <c r="D33" s="60" t="s">
        <v>56</v>
      </c>
      <c r="E33" s="26" t="s">
        <v>56</v>
      </c>
      <c r="F33" s="27">
        <v>62203.69</v>
      </c>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row>
    <row r="34" spans="1:147" s="29" customFormat="1" ht="31.5" customHeight="1">
      <c r="A34" s="25">
        <v>34</v>
      </c>
      <c r="C34" s="61"/>
      <c r="D34" s="62" t="s">
        <v>57</v>
      </c>
      <c r="E34" s="29" t="s">
        <v>57</v>
      </c>
      <c r="F34" s="30">
        <v>62203.69</v>
      </c>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row>
    <row r="35" spans="1:147" s="25" customFormat="1" ht="44.25">
      <c r="A35" s="25">
        <v>35</v>
      </c>
      <c r="B35" s="25">
        <v>1</v>
      </c>
      <c r="C35" s="59" t="s">
        <v>2629</v>
      </c>
      <c r="D35" s="63" t="s">
        <v>495</v>
      </c>
      <c r="E35" s="25" t="s">
        <v>265</v>
      </c>
      <c r="F35" s="27">
        <v>62203.69</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row>
    <row r="36" spans="1:147" s="25" customFormat="1" ht="15">
      <c r="A36" s="25">
        <v>36</v>
      </c>
      <c r="C36" s="59"/>
      <c r="D36" s="63"/>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row>
    <row r="37" spans="1:147" s="25" customFormat="1" ht="36" customHeight="1">
      <c r="A37" s="25">
        <v>37</v>
      </c>
      <c r="C37" s="59"/>
      <c r="D37" s="60" t="s">
        <v>2595</v>
      </c>
      <c r="E37" s="26" t="s">
        <v>2595</v>
      </c>
      <c r="F37" s="27">
        <v>26550423.65</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row>
    <row r="38" spans="1:147" s="29" customFormat="1" ht="16.5" customHeight="1">
      <c r="A38" s="25">
        <v>38</v>
      </c>
      <c r="C38" s="61"/>
      <c r="D38" s="62" t="s">
        <v>2596</v>
      </c>
      <c r="E38" s="29" t="s">
        <v>2596</v>
      </c>
      <c r="F38" s="30">
        <v>410779.05</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row>
    <row r="39" spans="1:147" s="25" customFormat="1" ht="30">
      <c r="A39" s="25">
        <v>39</v>
      </c>
      <c r="B39" s="25">
        <v>1</v>
      </c>
      <c r="C39" s="59" t="s">
        <v>2630</v>
      </c>
      <c r="D39" s="63" t="s">
        <v>1327</v>
      </c>
      <c r="E39" s="25" t="s">
        <v>2597</v>
      </c>
      <c r="F39" s="27">
        <v>410779.05</v>
      </c>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row>
    <row r="40" spans="1:147" s="25" customFormat="1" ht="15">
      <c r="A40" s="25">
        <v>40</v>
      </c>
      <c r="C40" s="59"/>
      <c r="D40" s="63"/>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row>
    <row r="41" spans="1:147" s="25" customFormat="1" ht="24.75" customHeight="1">
      <c r="A41" s="25">
        <v>41</v>
      </c>
      <c r="C41" s="59"/>
      <c r="D41" s="60" t="s">
        <v>58</v>
      </c>
      <c r="E41" s="26" t="s">
        <v>58</v>
      </c>
      <c r="F41" s="27">
        <v>486461.77</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row>
    <row r="42" spans="1:147" s="29" customFormat="1" ht="19.5" customHeight="1">
      <c r="A42" s="25">
        <v>42</v>
      </c>
      <c r="C42" s="61"/>
      <c r="D42" s="62" t="s">
        <v>59</v>
      </c>
      <c r="E42" s="29" t="s">
        <v>59</v>
      </c>
      <c r="F42" s="30">
        <v>486461.77</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row>
    <row r="43" spans="1:147" s="25" customFormat="1" ht="45">
      <c r="A43" s="25">
        <v>43</v>
      </c>
      <c r="B43" s="25">
        <v>1</v>
      </c>
      <c r="C43" s="59" t="s">
        <v>2631</v>
      </c>
      <c r="D43" s="63" t="s">
        <v>1328</v>
      </c>
      <c r="E43" s="25" t="s">
        <v>2598</v>
      </c>
      <c r="F43" s="27">
        <v>486461.77</v>
      </c>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row>
    <row r="44" spans="1:147" s="25" customFormat="1" ht="15">
      <c r="A44" s="25">
        <v>44</v>
      </c>
      <c r="C44" s="59"/>
      <c r="D44" s="63"/>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row>
    <row r="45" spans="1:147" s="25" customFormat="1" ht="36" customHeight="1">
      <c r="A45" s="25">
        <v>45</v>
      </c>
      <c r="C45" s="59"/>
      <c r="D45" s="60" t="s">
        <v>60</v>
      </c>
      <c r="E45" s="26" t="s">
        <v>60</v>
      </c>
      <c r="F45" s="27">
        <v>5968264.91</v>
      </c>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row>
    <row r="46" spans="1:147" s="29" customFormat="1" ht="18" customHeight="1">
      <c r="A46" s="25">
        <v>46</v>
      </c>
      <c r="C46" s="61"/>
      <c r="D46" s="62" t="s">
        <v>61</v>
      </c>
      <c r="E46" s="29" t="s">
        <v>61</v>
      </c>
      <c r="F46" s="30">
        <v>5968264.91</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row>
    <row r="47" spans="1:147" s="25" customFormat="1" ht="30">
      <c r="A47" s="25">
        <v>47</v>
      </c>
      <c r="B47" s="25">
        <v>1</v>
      </c>
      <c r="C47" s="59" t="s">
        <v>2632</v>
      </c>
      <c r="D47" s="63" t="s">
        <v>1329</v>
      </c>
      <c r="E47" s="25" t="s">
        <v>2599</v>
      </c>
      <c r="F47" s="27">
        <v>352096.33</v>
      </c>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row>
    <row r="48" spans="1:147" s="25" customFormat="1" ht="44.25">
      <c r="A48" s="25">
        <v>48</v>
      </c>
      <c r="B48" s="25">
        <v>2</v>
      </c>
      <c r="C48" s="59" t="s">
        <v>2633</v>
      </c>
      <c r="D48" s="63" t="s">
        <v>1330</v>
      </c>
      <c r="E48" s="25" t="s">
        <v>2600</v>
      </c>
      <c r="F48" s="27">
        <v>5616168.58</v>
      </c>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25" customFormat="1" ht="15">
      <c r="A49" s="25">
        <v>49</v>
      </c>
      <c r="C49" s="59"/>
      <c r="D49" s="63"/>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5" customFormat="1" ht="24" customHeight="1">
      <c r="A50" s="25">
        <v>50</v>
      </c>
      <c r="B50" s="25" t="s">
        <v>417</v>
      </c>
      <c r="C50" s="59"/>
      <c r="D50" s="60" t="s">
        <v>2529</v>
      </c>
      <c r="E50" s="26" t="s">
        <v>2529</v>
      </c>
      <c r="F50" s="27">
        <v>21271983.74</v>
      </c>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row>
    <row r="51" spans="1:147" s="29" customFormat="1" ht="17.25" customHeight="1">
      <c r="A51" s="25">
        <v>51</v>
      </c>
      <c r="C51" s="61"/>
      <c r="D51" s="62" t="s">
        <v>2530</v>
      </c>
      <c r="E51" s="29" t="s">
        <v>2530</v>
      </c>
      <c r="F51" s="30">
        <v>4700983.74</v>
      </c>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row>
    <row r="52" spans="1:147" s="25" customFormat="1" ht="30">
      <c r="A52" s="25">
        <v>52</v>
      </c>
      <c r="B52" s="25">
        <v>1</v>
      </c>
      <c r="C52" s="59" t="s">
        <v>2634</v>
      </c>
      <c r="D52" s="63" t="s">
        <v>1457</v>
      </c>
      <c r="E52" s="25" t="s">
        <v>2601</v>
      </c>
      <c r="F52" s="27">
        <v>167245.76</v>
      </c>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row>
    <row r="53" spans="1:147" s="25" customFormat="1" ht="45">
      <c r="A53" s="25">
        <v>53</v>
      </c>
      <c r="B53" s="25">
        <v>2</v>
      </c>
      <c r="C53" s="59" t="s">
        <v>2635</v>
      </c>
      <c r="D53" s="63" t="s">
        <v>1458</v>
      </c>
      <c r="E53" s="25" t="s">
        <v>2602</v>
      </c>
      <c r="F53" s="27">
        <v>2403830.18</v>
      </c>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row>
    <row r="54" spans="1:147" s="25" customFormat="1" ht="30">
      <c r="A54" s="25">
        <v>54</v>
      </c>
      <c r="B54" s="25">
        <v>3</v>
      </c>
      <c r="C54" s="59" t="s">
        <v>2636</v>
      </c>
      <c r="D54" s="63" t="s">
        <v>2061</v>
      </c>
      <c r="E54" s="25" t="s">
        <v>2603</v>
      </c>
      <c r="F54" s="27">
        <v>92203.69</v>
      </c>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row>
    <row r="55" spans="1:147" s="25" customFormat="1" ht="59.25">
      <c r="A55" s="25">
        <v>55</v>
      </c>
      <c r="B55" s="25">
        <v>4</v>
      </c>
      <c r="C55" s="59" t="s">
        <v>1626</v>
      </c>
      <c r="D55" s="63" t="s">
        <v>2062</v>
      </c>
      <c r="E55" s="25" t="s">
        <v>2604</v>
      </c>
      <c r="F55" s="27">
        <v>353449.3</v>
      </c>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row>
    <row r="56" spans="1:147" s="25" customFormat="1" ht="59.25">
      <c r="A56" s="25">
        <v>56</v>
      </c>
      <c r="B56" s="25">
        <v>5</v>
      </c>
      <c r="C56" s="59" t="s">
        <v>2312</v>
      </c>
      <c r="D56" s="63" t="s">
        <v>2063</v>
      </c>
      <c r="E56" s="25" t="s">
        <v>407</v>
      </c>
      <c r="F56" s="27">
        <v>478039.1</v>
      </c>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row>
    <row r="57" spans="1:147" s="25" customFormat="1" ht="44.25">
      <c r="A57" s="25">
        <v>57</v>
      </c>
      <c r="B57" s="25">
        <v>6</v>
      </c>
      <c r="C57" s="59" t="s">
        <v>2313</v>
      </c>
      <c r="D57" s="63" t="s">
        <v>2064</v>
      </c>
      <c r="E57" s="25" t="s">
        <v>408</v>
      </c>
      <c r="F57" s="27">
        <v>1206215.73</v>
      </c>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row>
    <row r="58" spans="1:147" ht="15">
      <c r="A58" s="22">
        <v>58</v>
      </c>
      <c r="C58" s="57"/>
      <c r="D58" s="63"/>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row>
    <row r="59" spans="1:147" s="25" customFormat="1" ht="35.25" customHeight="1">
      <c r="A59" s="25">
        <v>59</v>
      </c>
      <c r="C59" s="59"/>
      <c r="D59" s="60" t="s">
        <v>683</v>
      </c>
      <c r="E59" s="26" t="s">
        <v>683</v>
      </c>
      <c r="F59" s="27">
        <v>14511174.82</v>
      </c>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row>
    <row r="60" spans="1:147" s="29" customFormat="1" ht="20.25" customHeight="1">
      <c r="A60" s="25">
        <v>60</v>
      </c>
      <c r="C60" s="61"/>
      <c r="D60" s="62" t="s">
        <v>1683</v>
      </c>
      <c r="E60" s="29" t="s">
        <v>1683</v>
      </c>
      <c r="F60" s="30">
        <v>10272174.82</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row>
    <row r="61" spans="1:147" s="25" customFormat="1" ht="44.25">
      <c r="A61" s="25">
        <v>61</v>
      </c>
      <c r="B61" s="25">
        <v>1</v>
      </c>
      <c r="C61" s="59" t="s">
        <v>2314</v>
      </c>
      <c r="D61" s="63" t="s">
        <v>1127</v>
      </c>
      <c r="E61" s="25" t="s">
        <v>409</v>
      </c>
      <c r="F61" s="27">
        <v>884533</v>
      </c>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row>
    <row r="62" spans="1:147" s="25" customFormat="1" ht="60">
      <c r="A62" s="25">
        <v>62</v>
      </c>
      <c r="B62" s="25">
        <v>2</v>
      </c>
      <c r="C62" s="59" t="s">
        <v>2315</v>
      </c>
      <c r="D62" s="63" t="s">
        <v>2416</v>
      </c>
      <c r="E62" s="25" t="s">
        <v>327</v>
      </c>
      <c r="F62" s="27">
        <v>281688.67</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row>
    <row r="63" spans="1:147" s="25" customFormat="1" ht="104.25">
      <c r="A63" s="25">
        <v>63</v>
      </c>
      <c r="B63" s="25">
        <v>3</v>
      </c>
      <c r="C63" s="59" t="s">
        <v>2316</v>
      </c>
      <c r="D63" s="63" t="s">
        <v>2052</v>
      </c>
      <c r="E63" s="25" t="s">
        <v>1298</v>
      </c>
      <c r="F63" s="27">
        <v>32862.32</v>
      </c>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row>
    <row r="64" spans="1:147" s="25" customFormat="1" ht="59.25">
      <c r="A64" s="25">
        <v>64</v>
      </c>
      <c r="B64" s="25">
        <v>4</v>
      </c>
      <c r="C64" s="59" t="s">
        <v>2317</v>
      </c>
      <c r="D64" s="63" t="s">
        <v>2053</v>
      </c>
      <c r="E64" s="25" t="s">
        <v>1299</v>
      </c>
      <c r="F64" s="27">
        <v>3529173.73</v>
      </c>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row>
    <row r="65" spans="1:147" s="25" customFormat="1" ht="30">
      <c r="A65" s="25">
        <v>65</v>
      </c>
      <c r="B65" s="25">
        <v>5</v>
      </c>
      <c r="C65" s="59" t="s">
        <v>2318</v>
      </c>
      <c r="D65" s="63" t="s">
        <v>2541</v>
      </c>
      <c r="E65" s="25" t="s">
        <v>2601</v>
      </c>
      <c r="F65" s="27">
        <v>105628.9</v>
      </c>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row>
    <row r="66" spans="1:147" s="25" customFormat="1" ht="45">
      <c r="A66" s="25">
        <v>66</v>
      </c>
      <c r="B66" s="25">
        <v>6</v>
      </c>
      <c r="C66" s="59" t="s">
        <v>2319</v>
      </c>
      <c r="D66" s="63" t="s">
        <v>2542</v>
      </c>
      <c r="E66" s="25" t="s">
        <v>2150</v>
      </c>
      <c r="F66" s="27">
        <v>69245.61</v>
      </c>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row>
    <row r="67" spans="1:147" s="25" customFormat="1" ht="44.25">
      <c r="A67" s="25">
        <v>67</v>
      </c>
      <c r="B67" s="25">
        <v>7</v>
      </c>
      <c r="C67" s="59" t="s">
        <v>2320</v>
      </c>
      <c r="D67" s="63" t="s">
        <v>2543</v>
      </c>
      <c r="E67" s="25" t="s">
        <v>2151</v>
      </c>
      <c r="F67" s="27">
        <v>1230910.34</v>
      </c>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row>
    <row r="68" spans="1:147" s="25" customFormat="1" ht="44.25">
      <c r="A68" s="25">
        <v>68</v>
      </c>
      <c r="B68" s="25">
        <v>8</v>
      </c>
      <c r="C68" s="59" t="s">
        <v>2321</v>
      </c>
      <c r="D68" s="63" t="s">
        <v>2544</v>
      </c>
      <c r="E68" s="25" t="s">
        <v>1301</v>
      </c>
      <c r="F68" s="27">
        <v>1640090.02</v>
      </c>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row>
    <row r="69" spans="1:147" s="25" customFormat="1" ht="30">
      <c r="A69" s="25">
        <v>69</v>
      </c>
      <c r="B69" s="25">
        <v>9</v>
      </c>
      <c r="C69" s="59" t="s">
        <v>2322</v>
      </c>
      <c r="D69" s="63" t="s">
        <v>2545</v>
      </c>
      <c r="E69" s="25" t="s">
        <v>1302</v>
      </c>
      <c r="F69" s="27">
        <v>298778.47</v>
      </c>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row>
    <row r="70" spans="1:147" s="25" customFormat="1" ht="59.25">
      <c r="A70" s="25">
        <v>70</v>
      </c>
      <c r="B70" s="25">
        <v>10</v>
      </c>
      <c r="C70" s="59" t="s">
        <v>2323</v>
      </c>
      <c r="D70" s="63" t="s">
        <v>2546</v>
      </c>
      <c r="E70" s="25" t="s">
        <v>1303</v>
      </c>
      <c r="F70" s="27">
        <v>29928.19</v>
      </c>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row>
    <row r="71" spans="1:147" s="25" customFormat="1" ht="59.25">
      <c r="A71" s="25">
        <v>71</v>
      </c>
      <c r="B71" s="25">
        <v>11</v>
      </c>
      <c r="C71" s="59" t="s">
        <v>2324</v>
      </c>
      <c r="D71" s="63" t="s">
        <v>2499</v>
      </c>
      <c r="E71" s="25" t="s">
        <v>219</v>
      </c>
      <c r="F71" s="27">
        <v>539880.31</v>
      </c>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row>
    <row r="72" spans="1:147" s="25" customFormat="1" ht="59.25">
      <c r="A72" s="25">
        <v>72</v>
      </c>
      <c r="B72" s="25">
        <v>12</v>
      </c>
      <c r="C72" s="59" t="s">
        <v>2325</v>
      </c>
      <c r="D72" s="63" t="s">
        <v>1429</v>
      </c>
      <c r="E72" s="25" t="s">
        <v>220</v>
      </c>
      <c r="F72" s="27">
        <v>752203.69</v>
      </c>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row>
    <row r="73" spans="1:147" s="25" customFormat="1" ht="30">
      <c r="A73" s="25">
        <v>73</v>
      </c>
      <c r="B73" s="25">
        <v>13</v>
      </c>
      <c r="C73" s="59" t="s">
        <v>2326</v>
      </c>
      <c r="D73" s="63" t="s">
        <v>676</v>
      </c>
      <c r="E73" s="25" t="s">
        <v>221</v>
      </c>
      <c r="F73" s="27">
        <v>602299.43</v>
      </c>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row>
    <row r="74" spans="1:147" s="25" customFormat="1" ht="60">
      <c r="A74" s="25">
        <v>74</v>
      </c>
      <c r="B74" s="25">
        <v>14</v>
      </c>
      <c r="C74" s="59" t="s">
        <v>2327</v>
      </c>
      <c r="D74" s="63" t="s">
        <v>1430</v>
      </c>
      <c r="E74" s="25" t="s">
        <v>1678</v>
      </c>
      <c r="F74" s="27">
        <v>274952.13</v>
      </c>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row>
    <row r="75" spans="1:147" s="25" customFormat="1" ht="15">
      <c r="A75" s="25">
        <v>75</v>
      </c>
      <c r="C75" s="59"/>
      <c r="D75" s="63"/>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row>
    <row r="76" spans="1:147" s="25" customFormat="1" ht="35.25" customHeight="1">
      <c r="A76" s="25">
        <v>76</v>
      </c>
      <c r="C76" s="59"/>
      <c r="D76" s="60" t="s">
        <v>683</v>
      </c>
      <c r="E76" s="26" t="s">
        <v>683</v>
      </c>
      <c r="F76" s="27">
        <v>405353.84</v>
      </c>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row>
    <row r="77" spans="1:147" s="29" customFormat="1" ht="18" customHeight="1">
      <c r="A77" s="25">
        <v>77</v>
      </c>
      <c r="C77" s="61"/>
      <c r="D77" s="62" t="s">
        <v>1685</v>
      </c>
      <c r="E77" s="29" t="s">
        <v>1685</v>
      </c>
      <c r="F77" s="30">
        <v>405353.84</v>
      </c>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row>
    <row r="78" spans="1:147" s="25" customFormat="1" ht="59.25">
      <c r="A78" s="25">
        <v>78</v>
      </c>
      <c r="B78" s="25">
        <v>1</v>
      </c>
      <c r="C78" s="59" t="s">
        <v>2328</v>
      </c>
      <c r="D78" s="63" t="s">
        <v>2663</v>
      </c>
      <c r="E78" s="25" t="s">
        <v>222</v>
      </c>
      <c r="F78" s="27">
        <v>405353.84</v>
      </c>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row>
    <row r="79" spans="1:147" s="25" customFormat="1" ht="15">
      <c r="A79" s="25">
        <v>79</v>
      </c>
      <c r="C79" s="59"/>
      <c r="D79" s="63"/>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row>
    <row r="80" spans="1:147" s="25" customFormat="1" ht="32.25" customHeight="1">
      <c r="A80" s="25">
        <v>80</v>
      </c>
      <c r="C80" s="59"/>
      <c r="D80" s="60" t="s">
        <v>601</v>
      </c>
      <c r="E80" s="26" t="s">
        <v>601</v>
      </c>
      <c r="F80" s="27">
        <v>9395602.91</v>
      </c>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row>
    <row r="81" spans="1:147" s="29" customFormat="1" ht="18.75" customHeight="1">
      <c r="A81" s="25">
        <v>81</v>
      </c>
      <c r="C81" s="61"/>
      <c r="D81" s="62" t="s">
        <v>1679</v>
      </c>
      <c r="E81" s="29" t="s">
        <v>1679</v>
      </c>
      <c r="F81" s="30">
        <v>8395602.91</v>
      </c>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row>
    <row r="82" spans="1:147" s="25" customFormat="1" ht="45">
      <c r="A82" s="25">
        <v>82</v>
      </c>
      <c r="B82" s="25">
        <v>1</v>
      </c>
      <c r="C82" s="59" t="s">
        <v>2329</v>
      </c>
      <c r="D82" s="63" t="s">
        <v>1681</v>
      </c>
      <c r="E82" s="25" t="s">
        <v>223</v>
      </c>
      <c r="F82" s="27">
        <v>166832.76</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row>
    <row r="83" spans="1:147" s="25" customFormat="1" ht="45">
      <c r="A83" s="25">
        <v>83</v>
      </c>
      <c r="B83" s="25">
        <v>2</v>
      </c>
      <c r="C83" s="59" t="s">
        <v>2330</v>
      </c>
      <c r="D83" s="63" t="s">
        <v>1682</v>
      </c>
      <c r="E83" s="25" t="s">
        <v>224</v>
      </c>
      <c r="F83" s="27">
        <v>192479.33</v>
      </c>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row>
    <row r="84" spans="1:147" s="25" customFormat="1" ht="60">
      <c r="A84" s="25">
        <v>84</v>
      </c>
      <c r="B84" s="25">
        <v>3</v>
      </c>
      <c r="C84" s="59" t="s">
        <v>2331</v>
      </c>
      <c r="D84" s="63" t="s">
        <v>384</v>
      </c>
      <c r="E84" s="25" t="s">
        <v>602</v>
      </c>
      <c r="F84" s="27">
        <v>8036290.82</v>
      </c>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row>
    <row r="85" spans="1:147" s="25" customFormat="1" ht="15">
      <c r="A85" s="25">
        <v>85</v>
      </c>
      <c r="C85" s="59"/>
      <c r="D85" s="63"/>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row>
    <row r="86" spans="1:147" s="25" customFormat="1" ht="33.75" customHeight="1">
      <c r="A86" s="25">
        <v>86</v>
      </c>
      <c r="C86" s="59"/>
      <c r="D86" s="60" t="s">
        <v>1318</v>
      </c>
      <c r="E86" s="26" t="s">
        <v>1318</v>
      </c>
      <c r="F86" s="27">
        <v>480395.91</v>
      </c>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row>
    <row r="87" spans="1:147" s="29" customFormat="1" ht="18.75" customHeight="1">
      <c r="A87" s="25">
        <v>87</v>
      </c>
      <c r="C87" s="61"/>
      <c r="D87" s="62" t="s">
        <v>225</v>
      </c>
      <c r="E87" s="29" t="s">
        <v>225</v>
      </c>
      <c r="F87" s="30">
        <v>480395.91</v>
      </c>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row>
    <row r="88" spans="1:147" s="25" customFormat="1" ht="89.25">
      <c r="A88" s="25">
        <v>88</v>
      </c>
      <c r="B88" s="25">
        <v>1</v>
      </c>
      <c r="C88" s="59" t="s">
        <v>2332</v>
      </c>
      <c r="D88" s="63" t="s">
        <v>149</v>
      </c>
      <c r="E88" s="25" t="s">
        <v>2278</v>
      </c>
      <c r="F88" s="27">
        <v>480395.91</v>
      </c>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row>
    <row r="89" spans="1:147" s="25" customFormat="1" ht="15">
      <c r="A89" s="25">
        <v>89</v>
      </c>
      <c r="C89" s="59"/>
      <c r="D89" s="63"/>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row>
    <row r="90" spans="1:147" s="25" customFormat="1" ht="36" customHeight="1">
      <c r="A90" s="25">
        <v>90</v>
      </c>
      <c r="C90" s="59"/>
      <c r="D90" s="60" t="s">
        <v>1318</v>
      </c>
      <c r="E90" s="26" t="s">
        <v>1318</v>
      </c>
      <c r="F90" s="27">
        <v>1543933.14</v>
      </c>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row>
    <row r="91" spans="1:147" s="29" customFormat="1" ht="19.5" customHeight="1">
      <c r="A91" s="25">
        <v>91</v>
      </c>
      <c r="C91" s="61"/>
      <c r="D91" s="62" t="s">
        <v>1319</v>
      </c>
      <c r="E91" s="29" t="s">
        <v>1319</v>
      </c>
      <c r="F91" s="30">
        <v>1478933.14</v>
      </c>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row>
    <row r="92" spans="1:147" s="25" customFormat="1" ht="30">
      <c r="A92" s="25">
        <v>92</v>
      </c>
      <c r="B92" s="25">
        <v>1</v>
      </c>
      <c r="C92" s="59" t="s">
        <v>2333</v>
      </c>
      <c r="D92" s="63" t="s">
        <v>150</v>
      </c>
      <c r="E92" s="25" t="s">
        <v>226</v>
      </c>
      <c r="F92" s="27">
        <v>362009.44</v>
      </c>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row>
    <row r="93" spans="1:147" s="25" customFormat="1" ht="45">
      <c r="A93" s="25">
        <v>93</v>
      </c>
      <c r="B93" s="25">
        <v>2</v>
      </c>
      <c r="C93" s="59" t="s">
        <v>2334</v>
      </c>
      <c r="D93" s="63" t="s">
        <v>151</v>
      </c>
      <c r="E93" s="25" t="s">
        <v>2127</v>
      </c>
      <c r="F93" s="27">
        <v>194239.81</v>
      </c>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row>
    <row r="94" spans="1:147" s="25" customFormat="1" ht="30">
      <c r="A94" s="25">
        <v>94</v>
      </c>
      <c r="B94" s="25">
        <v>3</v>
      </c>
      <c r="C94" s="59" t="s">
        <v>770</v>
      </c>
      <c r="D94" s="63" t="s">
        <v>152</v>
      </c>
      <c r="E94" s="25" t="s">
        <v>1269</v>
      </c>
      <c r="F94" s="27">
        <v>306910.64</v>
      </c>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row>
    <row r="95" spans="1:147" s="25" customFormat="1" ht="60">
      <c r="A95" s="25">
        <v>95</v>
      </c>
      <c r="B95" s="25">
        <v>4</v>
      </c>
      <c r="C95" s="59" t="s">
        <v>771</v>
      </c>
      <c r="D95" s="63" t="s">
        <v>2610</v>
      </c>
      <c r="E95" s="25" t="s">
        <v>2246</v>
      </c>
      <c r="F95" s="27">
        <v>75700.71</v>
      </c>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row>
    <row r="96" spans="1:147" s="25" customFormat="1" ht="44.25">
      <c r="A96" s="25">
        <v>96</v>
      </c>
      <c r="B96" s="25">
        <v>5</v>
      </c>
      <c r="C96" s="59" t="s">
        <v>772</v>
      </c>
      <c r="D96" s="63" t="s">
        <v>2611</v>
      </c>
      <c r="E96" s="25" t="s">
        <v>1270</v>
      </c>
      <c r="F96" s="27">
        <v>112862.32</v>
      </c>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row>
    <row r="97" spans="1:147" s="25" customFormat="1" ht="15">
      <c r="A97" s="25">
        <v>100</v>
      </c>
      <c r="C97" s="59"/>
      <c r="D97" s="63"/>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row>
    <row r="98" spans="1:147" s="25" customFormat="1" ht="24.75" customHeight="1">
      <c r="A98" s="25">
        <v>101</v>
      </c>
      <c r="C98" s="59"/>
      <c r="D98" s="60" t="s">
        <v>1318</v>
      </c>
      <c r="E98" s="26" t="s">
        <v>1318</v>
      </c>
      <c r="F98" s="27">
        <v>1034863.34</v>
      </c>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row>
    <row r="99" spans="1:147" s="29" customFormat="1" ht="18" customHeight="1">
      <c r="A99" s="25">
        <v>102</v>
      </c>
      <c r="C99" s="61"/>
      <c r="D99" s="62" t="s">
        <v>1271</v>
      </c>
      <c r="E99" s="29" t="s">
        <v>1271</v>
      </c>
      <c r="F99" s="30">
        <v>1034863.34</v>
      </c>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row>
    <row r="100" spans="1:147" s="25" customFormat="1" ht="59.25">
      <c r="A100" s="25">
        <v>103</v>
      </c>
      <c r="B100" s="25">
        <v>1</v>
      </c>
      <c r="C100" s="59" t="s">
        <v>775</v>
      </c>
      <c r="D100" s="63" t="s">
        <v>1564</v>
      </c>
      <c r="E100" s="25" t="s">
        <v>2247</v>
      </c>
      <c r="F100" s="27">
        <v>362790.51</v>
      </c>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row>
    <row r="101" spans="1:147" s="25" customFormat="1" ht="59.25">
      <c r="A101" s="25">
        <v>104</v>
      </c>
      <c r="B101" s="25">
        <v>2</v>
      </c>
      <c r="C101" s="59" t="s">
        <v>65</v>
      </c>
      <c r="D101" s="63" t="s">
        <v>1565</v>
      </c>
      <c r="E101" s="25" t="s">
        <v>1272</v>
      </c>
      <c r="F101" s="27">
        <v>70419.27</v>
      </c>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row>
    <row r="102" spans="1:147" s="25" customFormat="1" ht="30">
      <c r="A102" s="25">
        <v>105</v>
      </c>
      <c r="B102" s="25">
        <v>3</v>
      </c>
      <c r="C102" s="59" t="s">
        <v>66</v>
      </c>
      <c r="D102" s="63" t="s">
        <v>1567</v>
      </c>
      <c r="E102" s="25" t="s">
        <v>1273</v>
      </c>
      <c r="F102" s="27">
        <v>167988.25</v>
      </c>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row>
    <row r="103" spans="1:147" s="25" customFormat="1" ht="74.25">
      <c r="A103" s="25">
        <v>106</v>
      </c>
      <c r="B103" s="25">
        <v>4</v>
      </c>
      <c r="C103" s="59" t="s">
        <v>67</v>
      </c>
      <c r="D103" s="63" t="s">
        <v>1566</v>
      </c>
      <c r="E103" s="25" t="s">
        <v>1253</v>
      </c>
      <c r="F103" s="27">
        <v>105042.07</v>
      </c>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row>
    <row r="104" spans="1:147" s="25" customFormat="1" ht="44.25">
      <c r="A104" s="25">
        <v>107</v>
      </c>
      <c r="B104" s="25">
        <v>5</v>
      </c>
      <c r="C104" s="59" t="s">
        <v>68</v>
      </c>
      <c r="D104" s="63" t="s">
        <v>2277</v>
      </c>
      <c r="E104" s="25" t="s">
        <v>2093</v>
      </c>
      <c r="F104" s="27">
        <v>328623.24</v>
      </c>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row>
    <row r="105" spans="1:147" s="25" customFormat="1" ht="15">
      <c r="A105" s="25">
        <v>108</v>
      </c>
      <c r="B105" s="25" t="s">
        <v>417</v>
      </c>
      <c r="C105" s="59"/>
      <c r="D105" s="63"/>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row>
    <row r="106" spans="1:147" s="25" customFormat="1" ht="33.75" customHeight="1">
      <c r="A106" s="25">
        <v>109</v>
      </c>
      <c r="C106" s="59"/>
      <c r="D106" s="60" t="s">
        <v>842</v>
      </c>
      <c r="E106" s="26" t="s">
        <v>842</v>
      </c>
      <c r="F106" s="27">
        <v>960480.2</v>
      </c>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row>
    <row r="107" spans="1:147" s="29" customFormat="1" ht="18" customHeight="1">
      <c r="A107" s="25">
        <v>110</v>
      </c>
      <c r="C107" s="61"/>
      <c r="D107" s="62" t="s">
        <v>843</v>
      </c>
      <c r="E107" s="29" t="s">
        <v>843</v>
      </c>
      <c r="F107" s="30">
        <v>780480.2</v>
      </c>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row>
    <row r="108" spans="1:147" s="25" customFormat="1" ht="44.25">
      <c r="A108" s="25">
        <v>111</v>
      </c>
      <c r="B108" s="25">
        <v>1</v>
      </c>
      <c r="C108" s="59" t="s">
        <v>69</v>
      </c>
      <c r="D108" s="63" t="s">
        <v>647</v>
      </c>
      <c r="E108" s="25" t="s">
        <v>844</v>
      </c>
      <c r="F108" s="27">
        <v>71006.09</v>
      </c>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row>
    <row r="109" spans="1:147" s="25" customFormat="1" ht="44.25">
      <c r="A109" s="25">
        <v>112</v>
      </c>
      <c r="B109" s="25">
        <v>2</v>
      </c>
      <c r="C109" s="59" t="s">
        <v>966</v>
      </c>
      <c r="D109" s="63" t="s">
        <v>648</v>
      </c>
      <c r="E109" s="25" t="s">
        <v>845</v>
      </c>
      <c r="F109" s="27">
        <v>255269.84</v>
      </c>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row>
    <row r="110" spans="1:147" s="25" customFormat="1" ht="44.25">
      <c r="A110" s="25">
        <v>113</v>
      </c>
      <c r="B110" s="25">
        <v>3</v>
      </c>
      <c r="C110" s="59" t="s">
        <v>967</v>
      </c>
      <c r="D110" s="63" t="s">
        <v>649</v>
      </c>
      <c r="E110" s="25" t="s">
        <v>846</v>
      </c>
      <c r="F110" s="27">
        <v>190132.02</v>
      </c>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row>
    <row r="111" spans="1:6" s="25" customFormat="1" ht="44.25">
      <c r="A111" s="25">
        <v>114</v>
      </c>
      <c r="B111" s="25">
        <v>4</v>
      </c>
      <c r="C111" s="59" t="s">
        <v>968</v>
      </c>
      <c r="D111" s="63" t="s">
        <v>1495</v>
      </c>
      <c r="E111" s="25" t="s">
        <v>847</v>
      </c>
      <c r="F111" s="27">
        <v>108563.04</v>
      </c>
    </row>
    <row r="112" spans="1:6" s="25" customFormat="1" ht="59.25">
      <c r="A112" s="25">
        <v>115</v>
      </c>
      <c r="B112" s="25">
        <v>5</v>
      </c>
      <c r="C112" s="59" t="s">
        <v>969</v>
      </c>
      <c r="D112" s="63" t="s">
        <v>1496</v>
      </c>
      <c r="E112" s="25" t="s">
        <v>848</v>
      </c>
      <c r="F112" s="27">
        <v>155509.21</v>
      </c>
    </row>
    <row r="113" spans="3:66" s="25" customFormat="1" ht="15">
      <c r="C113" s="59"/>
      <c r="D113" s="63"/>
      <c r="F113" s="27"/>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row>
    <row r="114" spans="1:66" s="25" customFormat="1" ht="36" customHeight="1">
      <c r="A114" s="25">
        <v>109</v>
      </c>
      <c r="C114" s="59"/>
      <c r="D114" s="60" t="s">
        <v>842</v>
      </c>
      <c r="E114" s="26" t="s">
        <v>842</v>
      </c>
      <c r="F114" s="27">
        <v>960480.2</v>
      </c>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row>
    <row r="115" spans="1:66" s="29" customFormat="1" ht="18" customHeight="1">
      <c r="A115" s="25">
        <v>110</v>
      </c>
      <c r="C115" s="61"/>
      <c r="D115" s="62" t="s">
        <v>1512</v>
      </c>
      <c r="E115" s="29" t="s">
        <v>843</v>
      </c>
      <c r="F115" s="30">
        <v>780480.2</v>
      </c>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row>
    <row r="116" spans="3:66" ht="41.25" customHeight="1">
      <c r="C116" s="59" t="s">
        <v>1511</v>
      </c>
      <c r="D116" s="63" t="s">
        <v>1497</v>
      </c>
      <c r="F116" s="31">
        <v>0</v>
      </c>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row>
    <row r="117" spans="3:66" ht="45">
      <c r="C117" s="59" t="s">
        <v>773</v>
      </c>
      <c r="D117" s="63" t="s">
        <v>2274</v>
      </c>
      <c r="F117" s="31">
        <v>0</v>
      </c>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row>
    <row r="118" spans="1:66" ht="45">
      <c r="A118" s="22">
        <v>124</v>
      </c>
      <c r="C118" s="59" t="s">
        <v>774</v>
      </c>
      <c r="D118" s="63" t="s">
        <v>1498</v>
      </c>
      <c r="F118" s="31">
        <v>0</v>
      </c>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row>
    <row r="119" spans="3:66" ht="15">
      <c r="C119" s="59"/>
      <c r="D119" s="63"/>
      <c r="F119" s="31"/>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row>
    <row r="120" spans="1:66" s="25" customFormat="1" ht="21" customHeight="1">
      <c r="A120" s="25">
        <v>117</v>
      </c>
      <c r="C120" s="59"/>
      <c r="D120" s="60" t="s">
        <v>1254</v>
      </c>
      <c r="E120" s="26" t="s">
        <v>1254</v>
      </c>
      <c r="F120" s="27">
        <v>2174612.95</v>
      </c>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row>
    <row r="121" spans="1:66" s="29" customFormat="1" ht="15">
      <c r="A121" s="25">
        <v>118</v>
      </c>
      <c r="C121" s="61"/>
      <c r="D121" s="62" t="s">
        <v>685</v>
      </c>
      <c r="E121" s="29" t="s">
        <v>685</v>
      </c>
      <c r="F121" s="30">
        <v>2174612.95</v>
      </c>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row>
    <row r="122" spans="1:66" s="25" customFormat="1" ht="59.25">
      <c r="A122" s="25">
        <v>119</v>
      </c>
      <c r="B122" s="25">
        <v>1</v>
      </c>
      <c r="C122" s="59" t="s">
        <v>970</v>
      </c>
      <c r="D122" s="63" t="s">
        <v>2275</v>
      </c>
      <c r="E122" s="25" t="s">
        <v>849</v>
      </c>
      <c r="F122" s="27">
        <v>484982.59</v>
      </c>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row>
    <row r="123" spans="1:66" s="25" customFormat="1" ht="44.25">
      <c r="A123" s="25">
        <v>120</v>
      </c>
      <c r="B123" s="25">
        <v>2</v>
      </c>
      <c r="C123" s="59" t="s">
        <v>971</v>
      </c>
      <c r="D123" s="63" t="s">
        <v>2276</v>
      </c>
      <c r="E123" s="25" t="s">
        <v>2087</v>
      </c>
      <c r="F123" s="27">
        <v>837989.27</v>
      </c>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row>
    <row r="124" spans="1:66" s="25" customFormat="1" ht="44.25">
      <c r="A124" s="25">
        <v>121</v>
      </c>
      <c r="B124" s="25">
        <v>3</v>
      </c>
      <c r="C124" s="59" t="s">
        <v>972</v>
      </c>
      <c r="D124" s="63" t="s">
        <v>427</v>
      </c>
      <c r="E124" s="25" t="s">
        <v>1094</v>
      </c>
      <c r="F124" s="27">
        <v>247641.09</v>
      </c>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row>
    <row r="125" spans="1:66" s="25" customFormat="1" ht="59.25">
      <c r="A125" s="25">
        <v>122</v>
      </c>
      <c r="B125" s="25">
        <v>4</v>
      </c>
      <c r="C125" s="59" t="s">
        <v>973</v>
      </c>
      <c r="D125" s="63" t="s">
        <v>561</v>
      </c>
      <c r="E125" s="25" t="s">
        <v>1095</v>
      </c>
      <c r="F125" s="27">
        <v>600000</v>
      </c>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row>
    <row r="126" spans="1:66" s="25" customFormat="1" ht="44.25">
      <c r="A126" s="25">
        <v>123</v>
      </c>
      <c r="B126" s="25">
        <v>5</v>
      </c>
      <c r="C126" s="59" t="s">
        <v>974</v>
      </c>
      <c r="D126" s="63" t="s">
        <v>562</v>
      </c>
      <c r="E126" s="25" t="s">
        <v>1096</v>
      </c>
      <c r="F126" s="27">
        <v>4000</v>
      </c>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row>
    <row r="127" spans="3:66" s="25" customFormat="1" ht="15">
      <c r="C127" s="59"/>
      <c r="D127" s="63"/>
      <c r="F127" s="27"/>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row>
    <row r="128" spans="1:66" s="25" customFormat="1" ht="25.5" customHeight="1">
      <c r="A128" s="25">
        <v>125</v>
      </c>
      <c r="C128" s="59"/>
      <c r="D128" s="60" t="s">
        <v>1255</v>
      </c>
      <c r="E128" s="26" t="s">
        <v>1255</v>
      </c>
      <c r="F128" s="27">
        <v>14492397.39</v>
      </c>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row>
    <row r="129" spans="1:66" s="29" customFormat="1" ht="16.5" customHeight="1">
      <c r="A129" s="25">
        <v>126</v>
      </c>
      <c r="C129" s="61"/>
      <c r="D129" s="62" t="s">
        <v>1256</v>
      </c>
      <c r="E129" s="29" t="s">
        <v>1256</v>
      </c>
      <c r="F129" s="30">
        <v>14492397.39</v>
      </c>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row>
    <row r="130" spans="1:6" s="25" customFormat="1" ht="45">
      <c r="A130" s="25">
        <v>127</v>
      </c>
      <c r="B130" s="25">
        <v>1</v>
      </c>
      <c r="C130" s="59" t="s">
        <v>975</v>
      </c>
      <c r="D130" s="63" t="s">
        <v>563</v>
      </c>
      <c r="E130" s="25" t="s">
        <v>1097</v>
      </c>
      <c r="F130" s="27">
        <v>1082109.39</v>
      </c>
    </row>
    <row r="131" spans="1:6" s="25" customFormat="1" ht="45">
      <c r="A131" s="25">
        <v>128</v>
      </c>
      <c r="B131" s="25">
        <v>2</v>
      </c>
      <c r="C131" s="59" t="s">
        <v>976</v>
      </c>
      <c r="D131" s="63" t="s">
        <v>564</v>
      </c>
      <c r="E131" s="25" t="s">
        <v>1227</v>
      </c>
      <c r="F131" s="27">
        <v>13410288</v>
      </c>
    </row>
    <row r="132" spans="1:77" s="25" customFormat="1" ht="15">
      <c r="A132" s="25">
        <v>129</v>
      </c>
      <c r="C132" s="59"/>
      <c r="D132" s="63"/>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row>
    <row r="133" spans="1:77" s="25" customFormat="1" ht="26.25" customHeight="1">
      <c r="A133" s="25">
        <v>130</v>
      </c>
      <c r="C133" s="59"/>
      <c r="D133" s="60" t="s">
        <v>684</v>
      </c>
      <c r="E133" s="26" t="s">
        <v>684</v>
      </c>
      <c r="F133" s="27">
        <v>9158965.33</v>
      </c>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row>
    <row r="134" spans="1:77" s="29" customFormat="1" ht="20.25" customHeight="1">
      <c r="A134" s="25">
        <v>131</v>
      </c>
      <c r="C134" s="61"/>
      <c r="D134" s="62" t="s">
        <v>2660</v>
      </c>
      <c r="E134" s="29" t="s">
        <v>2660</v>
      </c>
      <c r="F134" s="30">
        <v>9158965.33</v>
      </c>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row>
    <row r="135" spans="1:77" s="25" customFormat="1" ht="59.25">
      <c r="A135" s="25">
        <v>132</v>
      </c>
      <c r="B135" s="25">
        <v>1</v>
      </c>
      <c r="C135" s="59" t="s">
        <v>977</v>
      </c>
      <c r="D135" s="63" t="s">
        <v>565</v>
      </c>
      <c r="E135" s="25" t="s">
        <v>1257</v>
      </c>
      <c r="F135" s="27">
        <v>390503.56</v>
      </c>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row>
    <row r="136" spans="1:77" s="25" customFormat="1" ht="60">
      <c r="A136" s="25">
        <v>133</v>
      </c>
      <c r="B136" s="25">
        <v>2</v>
      </c>
      <c r="C136" s="59" t="s">
        <v>978</v>
      </c>
      <c r="D136" s="63" t="s">
        <v>1501</v>
      </c>
      <c r="E136" s="25" t="s">
        <v>1258</v>
      </c>
      <c r="F136" s="27">
        <v>228323.66</v>
      </c>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row>
    <row r="137" spans="1:77" s="25" customFormat="1" ht="44.25">
      <c r="A137" s="25">
        <v>134</v>
      </c>
      <c r="B137" s="25">
        <v>3</v>
      </c>
      <c r="C137" s="59" t="s">
        <v>979</v>
      </c>
      <c r="D137" s="63" t="s">
        <v>1502</v>
      </c>
      <c r="E137" s="25" t="s">
        <v>1098</v>
      </c>
      <c r="F137" s="27">
        <v>8359982.16</v>
      </c>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row>
    <row r="138" spans="1:77" s="25" customFormat="1" ht="45">
      <c r="A138" s="25">
        <v>135</v>
      </c>
      <c r="B138" s="25">
        <v>4</v>
      </c>
      <c r="C138" s="59" t="s">
        <v>980</v>
      </c>
      <c r="D138" s="63" t="s">
        <v>114</v>
      </c>
      <c r="E138" s="25" t="s">
        <v>63</v>
      </c>
      <c r="F138" s="27">
        <v>180155.96</v>
      </c>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row>
    <row r="139" spans="1:77" s="25" customFormat="1" ht="15">
      <c r="A139" s="25">
        <v>136</v>
      </c>
      <c r="C139" s="59"/>
      <c r="D139" s="63"/>
      <c r="F139" s="27"/>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row>
    <row r="140" spans="1:77" s="25" customFormat="1" ht="33.75" customHeight="1">
      <c r="A140" s="25">
        <v>137</v>
      </c>
      <c r="C140" s="59"/>
      <c r="D140" s="60" t="s">
        <v>1259</v>
      </c>
      <c r="E140" s="26" t="s">
        <v>1259</v>
      </c>
      <c r="F140" s="27">
        <v>1280850.86</v>
      </c>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row>
    <row r="141" spans="1:77" s="29" customFormat="1" ht="19.5" customHeight="1">
      <c r="A141" s="25">
        <v>138</v>
      </c>
      <c r="C141" s="61"/>
      <c r="D141" s="62" t="s">
        <v>617</v>
      </c>
      <c r="E141" s="29" t="s">
        <v>617</v>
      </c>
      <c r="F141" s="30">
        <v>1280850.86</v>
      </c>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row>
    <row r="142" spans="1:77" s="25" customFormat="1" ht="74.25">
      <c r="A142" s="25">
        <v>139</v>
      </c>
      <c r="B142" s="25">
        <v>1</v>
      </c>
      <c r="C142" s="59" t="s">
        <v>981</v>
      </c>
      <c r="D142" s="63" t="s">
        <v>115</v>
      </c>
      <c r="E142" s="25" t="s">
        <v>2655</v>
      </c>
      <c r="F142" s="27">
        <v>179569.13</v>
      </c>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row>
    <row r="143" spans="1:77" s="25" customFormat="1" ht="30">
      <c r="A143" s="25">
        <v>140</v>
      </c>
      <c r="B143" s="25">
        <v>2</v>
      </c>
      <c r="C143" s="59" t="s">
        <v>982</v>
      </c>
      <c r="D143" s="63" t="s">
        <v>116</v>
      </c>
      <c r="E143" s="25" t="s">
        <v>64</v>
      </c>
      <c r="F143" s="27">
        <v>141449.3</v>
      </c>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row>
    <row r="144" spans="1:77" s="25" customFormat="1" ht="89.25">
      <c r="A144" s="25">
        <v>141</v>
      </c>
      <c r="B144" s="25">
        <v>3</v>
      </c>
      <c r="C144" s="59" t="s">
        <v>984</v>
      </c>
      <c r="D144" s="63" t="s">
        <v>1010</v>
      </c>
      <c r="E144" s="25" t="s">
        <v>1887</v>
      </c>
      <c r="F144" s="27">
        <v>924035.98</v>
      </c>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row>
    <row r="145" spans="1:77" s="25" customFormat="1" ht="58.5" customHeight="1">
      <c r="A145" s="25">
        <v>142</v>
      </c>
      <c r="B145" s="25">
        <v>4</v>
      </c>
      <c r="C145" s="59" t="s">
        <v>983</v>
      </c>
      <c r="D145" s="63" t="s">
        <v>1011</v>
      </c>
      <c r="E145" s="25" t="s">
        <v>671</v>
      </c>
      <c r="F145" s="27">
        <v>35796.46</v>
      </c>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row>
    <row r="146" spans="1:77" s="25" customFormat="1" ht="15">
      <c r="A146" s="25">
        <v>143</v>
      </c>
      <c r="C146" s="59"/>
      <c r="D146" s="63"/>
      <c r="F146" s="27"/>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row>
    <row r="147" spans="1:77" s="25" customFormat="1" ht="35.25" customHeight="1">
      <c r="A147" s="25">
        <v>144</v>
      </c>
      <c r="C147" s="59"/>
      <c r="D147" s="60" t="s">
        <v>1888</v>
      </c>
      <c r="E147" s="26" t="s">
        <v>1888</v>
      </c>
      <c r="F147" s="27">
        <v>2396012.62</v>
      </c>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row>
    <row r="148" spans="1:77" s="29" customFormat="1" ht="15.75" customHeight="1">
      <c r="A148" s="25">
        <v>145</v>
      </c>
      <c r="C148" s="61"/>
      <c r="D148" s="62" t="s">
        <v>618</v>
      </c>
      <c r="E148" s="29" t="s">
        <v>618</v>
      </c>
      <c r="F148" s="30">
        <v>2396012.62</v>
      </c>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row>
    <row r="149" spans="1:77" s="25" customFormat="1" ht="90">
      <c r="A149" s="25">
        <v>146</v>
      </c>
      <c r="B149" s="25">
        <v>1</v>
      </c>
      <c r="C149" s="59" t="s">
        <v>985</v>
      </c>
      <c r="D149" s="63" t="s">
        <v>1704</v>
      </c>
      <c r="E149" s="25" t="s">
        <v>1889</v>
      </c>
      <c r="F149" s="27">
        <v>1062694.91</v>
      </c>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row>
    <row r="150" spans="1:77" s="25" customFormat="1" ht="89.25">
      <c r="A150" s="25">
        <v>147</v>
      </c>
      <c r="B150" s="25">
        <v>2</v>
      </c>
      <c r="C150" s="59" t="s">
        <v>986</v>
      </c>
      <c r="D150" s="63" t="s">
        <v>1285</v>
      </c>
      <c r="E150" s="25" t="s">
        <v>481</v>
      </c>
      <c r="F150" s="27">
        <v>32257.51</v>
      </c>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row>
    <row r="151" spans="1:77" s="25" customFormat="1" ht="74.25">
      <c r="A151" s="25">
        <v>148</v>
      </c>
      <c r="B151" s="25">
        <v>3</v>
      </c>
      <c r="C151" s="59" t="s">
        <v>987</v>
      </c>
      <c r="D151" s="63" t="s">
        <v>1286</v>
      </c>
      <c r="E151" s="25" t="s">
        <v>1473</v>
      </c>
      <c r="F151" s="27">
        <v>784718.7</v>
      </c>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row>
    <row r="152" spans="1:6" s="25" customFormat="1" ht="44.25">
      <c r="A152" s="25">
        <v>149</v>
      </c>
      <c r="B152" s="25">
        <v>4</v>
      </c>
      <c r="C152" s="59" t="s">
        <v>988</v>
      </c>
      <c r="D152" s="63" t="s">
        <v>1287</v>
      </c>
      <c r="E152" s="25" t="s">
        <v>672</v>
      </c>
      <c r="F152" s="27">
        <v>516341.51</v>
      </c>
    </row>
    <row r="153" spans="1:4" ht="15">
      <c r="A153" s="22">
        <v>150</v>
      </c>
      <c r="C153" s="57"/>
      <c r="D153" s="63"/>
    </row>
    <row r="154" spans="1:6" s="25" customFormat="1" ht="39.75" customHeight="1">
      <c r="A154" s="25">
        <v>151</v>
      </c>
      <c r="C154" s="59"/>
      <c r="D154" s="60" t="s">
        <v>673</v>
      </c>
      <c r="E154" s="26" t="s">
        <v>673</v>
      </c>
      <c r="F154" s="27">
        <v>4787009.94</v>
      </c>
    </row>
    <row r="155" spans="1:6" s="25" customFormat="1" ht="44.25">
      <c r="A155" s="25">
        <v>152</v>
      </c>
      <c r="B155" s="25">
        <v>1</v>
      </c>
      <c r="C155" s="59" t="s">
        <v>989</v>
      </c>
      <c r="D155" s="63" t="s">
        <v>343</v>
      </c>
      <c r="E155" s="25" t="s">
        <v>674</v>
      </c>
      <c r="F155" s="27">
        <v>65257.51</v>
      </c>
    </row>
    <row r="156" spans="1:6" s="25" customFormat="1" ht="59.25">
      <c r="A156" s="25">
        <v>153</v>
      </c>
      <c r="B156" s="25">
        <v>2</v>
      </c>
      <c r="C156" s="59" t="s">
        <v>990</v>
      </c>
      <c r="D156" s="63" t="s">
        <v>344</v>
      </c>
      <c r="E156" s="25" t="s">
        <v>675</v>
      </c>
      <c r="F156" s="27">
        <v>1859683.01</v>
      </c>
    </row>
    <row r="157" spans="1:6" s="25" customFormat="1" ht="74.25">
      <c r="A157" s="25">
        <v>154</v>
      </c>
      <c r="B157" s="25">
        <v>3</v>
      </c>
      <c r="C157" s="59" t="s">
        <v>991</v>
      </c>
      <c r="D157" s="63" t="s">
        <v>2022</v>
      </c>
      <c r="E157" s="25" t="s">
        <v>1474</v>
      </c>
      <c r="F157" s="27">
        <v>496344.48</v>
      </c>
    </row>
    <row r="158" spans="1:6" s="25" customFormat="1" ht="74.25">
      <c r="A158" s="25">
        <v>155</v>
      </c>
      <c r="B158" s="25">
        <v>4</v>
      </c>
      <c r="C158" s="59" t="s">
        <v>992</v>
      </c>
      <c r="D158" s="63" t="s">
        <v>2023</v>
      </c>
      <c r="E158" s="25" t="s">
        <v>2509</v>
      </c>
      <c r="F158" s="27">
        <v>429401.28</v>
      </c>
    </row>
    <row r="159" spans="1:6" s="25" customFormat="1" ht="59.25">
      <c r="A159" s="25">
        <v>156</v>
      </c>
      <c r="B159" s="25">
        <v>5</v>
      </c>
      <c r="C159" s="59" t="s">
        <v>993</v>
      </c>
      <c r="D159" s="63" t="s">
        <v>2024</v>
      </c>
      <c r="E159" s="25" t="s">
        <v>2458</v>
      </c>
      <c r="F159" s="27">
        <v>73571.96</v>
      </c>
    </row>
    <row r="160" spans="1:92" s="25" customFormat="1" ht="90">
      <c r="A160" s="25">
        <v>157</v>
      </c>
      <c r="B160" s="25">
        <v>6</v>
      </c>
      <c r="C160" s="59" t="s">
        <v>994</v>
      </c>
      <c r="D160" s="63" t="s">
        <v>2025</v>
      </c>
      <c r="E160" s="25" t="s">
        <v>2510</v>
      </c>
      <c r="F160" s="27">
        <v>1084634.85</v>
      </c>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row>
    <row r="161" spans="1:92" s="25" customFormat="1" ht="44.25">
      <c r="A161" s="25">
        <v>158</v>
      </c>
      <c r="B161" s="25">
        <v>7</v>
      </c>
      <c r="C161" s="59" t="s">
        <v>995</v>
      </c>
      <c r="D161" s="63" t="s">
        <v>1862</v>
      </c>
      <c r="E161" s="25" t="s">
        <v>2459</v>
      </c>
      <c r="F161" s="27">
        <v>95116.86</v>
      </c>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row>
    <row r="162" spans="1:92" s="25" customFormat="1" ht="15">
      <c r="A162" s="25">
        <v>159</v>
      </c>
      <c r="C162" s="59"/>
      <c r="D162" s="63"/>
      <c r="F162" s="27"/>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row>
    <row r="163" spans="1:92" s="26" customFormat="1" ht="27" customHeight="1">
      <c r="A163" s="26">
        <v>160</v>
      </c>
      <c r="C163" s="64"/>
      <c r="D163" s="60" t="s">
        <v>2460</v>
      </c>
      <c r="E163" s="26" t="s">
        <v>2460</v>
      </c>
      <c r="F163" s="32">
        <v>234730.89</v>
      </c>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row>
    <row r="164" spans="1:92" s="25" customFormat="1" ht="89.25">
      <c r="A164" s="25">
        <v>161</v>
      </c>
      <c r="B164" s="25">
        <v>1</v>
      </c>
      <c r="C164" s="59" t="s">
        <v>1220</v>
      </c>
      <c r="D164" s="63" t="s">
        <v>153</v>
      </c>
      <c r="E164" s="25" t="s">
        <v>2511</v>
      </c>
      <c r="F164" s="27">
        <v>146706.8</v>
      </c>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row>
    <row r="165" spans="1:92" s="25" customFormat="1" ht="59.25">
      <c r="A165" s="25">
        <v>162</v>
      </c>
      <c r="B165" s="25">
        <v>2</v>
      </c>
      <c r="C165" s="59" t="s">
        <v>1221</v>
      </c>
      <c r="D165" s="63" t="s">
        <v>154</v>
      </c>
      <c r="E165" s="25" t="s">
        <v>2461</v>
      </c>
      <c r="F165" s="27">
        <v>88024.08</v>
      </c>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row>
    <row r="166" spans="1:92" s="25" customFormat="1" ht="15">
      <c r="A166" s="25">
        <v>163</v>
      </c>
      <c r="C166" s="59"/>
      <c r="D166" s="63"/>
      <c r="F166" s="27"/>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row>
    <row r="167" spans="1:92" s="26" customFormat="1" ht="24" customHeight="1">
      <c r="A167" s="26">
        <v>164</v>
      </c>
      <c r="C167" s="64"/>
      <c r="D167" s="60" t="s">
        <v>2462</v>
      </c>
      <c r="E167" s="26" t="s">
        <v>2462</v>
      </c>
      <c r="F167" s="32">
        <v>1173413.61</v>
      </c>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row>
    <row r="168" spans="1:92" s="25" customFormat="1" ht="44.25">
      <c r="A168" s="25">
        <v>165</v>
      </c>
      <c r="B168" s="25">
        <v>1</v>
      </c>
      <c r="C168" s="59" t="s">
        <v>1222</v>
      </c>
      <c r="D168" s="63" t="s">
        <v>1875</v>
      </c>
      <c r="E168" s="25" t="s">
        <v>2463</v>
      </c>
      <c r="F168" s="27">
        <v>1173413.61</v>
      </c>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row>
    <row r="169" spans="1:92" s="25" customFormat="1" ht="15">
      <c r="A169" s="25">
        <v>166</v>
      </c>
      <c r="C169" s="59"/>
      <c r="D169" s="63"/>
      <c r="F169" s="27"/>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row>
    <row r="170" spans="1:92" s="26" customFormat="1" ht="25.5" customHeight="1">
      <c r="A170" s="26">
        <v>167</v>
      </c>
      <c r="C170" s="64"/>
      <c r="D170" s="60" t="s">
        <v>2464</v>
      </c>
      <c r="E170" s="26" t="s">
        <v>2464</v>
      </c>
      <c r="F170" s="32">
        <v>528144.5</v>
      </c>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row>
    <row r="171" spans="1:92" s="25" customFormat="1" ht="44.25">
      <c r="A171" s="25">
        <v>168</v>
      </c>
      <c r="B171" s="25">
        <v>1</v>
      </c>
      <c r="C171" s="59" t="s">
        <v>295</v>
      </c>
      <c r="D171" s="63" t="s">
        <v>1876</v>
      </c>
      <c r="E171" s="25" t="s">
        <v>2465</v>
      </c>
      <c r="F171" s="27">
        <v>176048.17</v>
      </c>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row>
    <row r="172" spans="1:92" s="25" customFormat="1" ht="45">
      <c r="A172" s="25">
        <v>169</v>
      </c>
      <c r="B172" s="25">
        <v>2</v>
      </c>
      <c r="C172" s="59" t="s">
        <v>296</v>
      </c>
      <c r="D172" s="63" t="s">
        <v>1877</v>
      </c>
      <c r="E172" s="25" t="s">
        <v>2466</v>
      </c>
      <c r="F172" s="27">
        <v>352096.33</v>
      </c>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row>
    <row r="173" spans="1:92" s="25" customFormat="1" ht="15">
      <c r="A173" s="25">
        <v>170</v>
      </c>
      <c r="C173" s="59"/>
      <c r="D173" s="63"/>
      <c r="F173" s="27"/>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row>
    <row r="174" spans="1:92" s="26" customFormat="1" ht="36.75" customHeight="1">
      <c r="A174" s="26">
        <v>171</v>
      </c>
      <c r="C174" s="64"/>
      <c r="D174" s="60" t="s">
        <v>2467</v>
      </c>
      <c r="E174" s="26" t="s">
        <v>2467</v>
      </c>
      <c r="F174" s="32">
        <v>103024.08</v>
      </c>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row>
    <row r="175" spans="1:92" s="25" customFormat="1" ht="59.25">
      <c r="A175" s="25">
        <v>172</v>
      </c>
      <c r="B175" s="25">
        <v>1</v>
      </c>
      <c r="C175" s="59" t="s">
        <v>297</v>
      </c>
      <c r="D175" s="63" t="s">
        <v>1878</v>
      </c>
      <c r="E175" s="25" t="s">
        <v>2468</v>
      </c>
      <c r="F175" s="27">
        <v>103024.08</v>
      </c>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row>
    <row r="176" spans="1:92" s="25" customFormat="1" ht="15">
      <c r="A176" s="25">
        <v>173</v>
      </c>
      <c r="C176" s="59"/>
      <c r="D176" s="63"/>
      <c r="G176" s="33"/>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row>
    <row r="177" spans="1:144" s="26" customFormat="1" ht="24" customHeight="1">
      <c r="A177" s="26">
        <v>174</v>
      </c>
      <c r="C177" s="64"/>
      <c r="D177" s="60" t="s">
        <v>2469</v>
      </c>
      <c r="E177" s="26" t="s">
        <v>2469</v>
      </c>
      <c r="F177" s="32">
        <v>249730.89</v>
      </c>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row>
    <row r="178" spans="1:144" s="25" customFormat="1" ht="44.25">
      <c r="A178" s="25">
        <v>175</v>
      </c>
      <c r="B178" s="25">
        <v>1</v>
      </c>
      <c r="C178" s="59" t="s">
        <v>298</v>
      </c>
      <c r="D178" s="63" t="s">
        <v>1879</v>
      </c>
      <c r="E178" s="25" t="s">
        <v>2470</v>
      </c>
      <c r="F178" s="27">
        <v>249730.89</v>
      </c>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row>
    <row r="179" spans="1:144" s="25" customFormat="1" ht="15">
      <c r="A179" s="25">
        <v>176</v>
      </c>
      <c r="C179" s="59"/>
      <c r="D179" s="63"/>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row>
    <row r="180" spans="1:144" s="26" customFormat="1" ht="25.5" customHeight="1">
      <c r="A180" s="26">
        <v>177</v>
      </c>
      <c r="B180" s="26" t="s">
        <v>417</v>
      </c>
      <c r="C180" s="64"/>
      <c r="D180" s="60" t="s">
        <v>2471</v>
      </c>
      <c r="E180" s="26" t="s">
        <v>2471</v>
      </c>
      <c r="F180" s="32">
        <v>1500779.05</v>
      </c>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row>
    <row r="181" spans="1:144" s="25" customFormat="1" ht="63.75" customHeight="1">
      <c r="A181" s="25">
        <v>178</v>
      </c>
      <c r="B181" s="25">
        <v>1</v>
      </c>
      <c r="C181" s="59" t="s">
        <v>300</v>
      </c>
      <c r="D181" s="63" t="s">
        <v>1880</v>
      </c>
      <c r="E181" s="25" t="s">
        <v>2472</v>
      </c>
      <c r="F181" s="27">
        <v>1500779.05</v>
      </c>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row>
    <row r="182" spans="1:144" s="25" customFormat="1" ht="15">
      <c r="A182" s="25">
        <v>179</v>
      </c>
      <c r="C182" s="59"/>
      <c r="D182" s="63"/>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row>
    <row r="183" spans="1:144" s="26" customFormat="1" ht="33.75" customHeight="1">
      <c r="A183" s="26">
        <v>180</v>
      </c>
      <c r="C183" s="64"/>
      <c r="D183" s="60" t="s">
        <v>2473</v>
      </c>
      <c r="E183" s="26" t="s">
        <v>2473</v>
      </c>
      <c r="F183" s="32">
        <v>167365.44</v>
      </c>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row>
    <row r="184" spans="1:144" s="25" customFormat="1" ht="44.25">
      <c r="A184" s="25">
        <v>181</v>
      </c>
      <c r="B184" s="25">
        <v>1</v>
      </c>
      <c r="C184" s="59" t="s">
        <v>299</v>
      </c>
      <c r="D184" s="63" t="s">
        <v>1881</v>
      </c>
      <c r="E184" s="25" t="s">
        <v>2474</v>
      </c>
      <c r="F184" s="27">
        <v>167365.44</v>
      </c>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row>
    <row r="185" spans="1:144" s="34" customFormat="1" ht="15">
      <c r="A185" s="34">
        <v>182</v>
      </c>
      <c r="C185" s="65"/>
      <c r="D185" s="66"/>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row>
    <row r="186" spans="1:144" s="26" customFormat="1" ht="25.5" customHeight="1">
      <c r="A186" s="26">
        <v>183</v>
      </c>
      <c r="C186" s="64"/>
      <c r="D186" s="60" t="s">
        <v>2512</v>
      </c>
      <c r="E186" s="26" t="s">
        <v>2512</v>
      </c>
      <c r="F186" s="32">
        <v>660779.05</v>
      </c>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row>
    <row r="187" spans="1:144" s="29" customFormat="1" ht="18.75" customHeight="1">
      <c r="A187" s="29">
        <v>184</v>
      </c>
      <c r="C187" s="61"/>
      <c r="D187" s="62" t="s">
        <v>2513</v>
      </c>
      <c r="E187" s="29" t="s">
        <v>2513</v>
      </c>
      <c r="F187" s="30">
        <v>660779.05</v>
      </c>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row>
    <row r="188" spans="1:144" s="25" customFormat="1" ht="30">
      <c r="A188" s="25">
        <v>185</v>
      </c>
      <c r="B188" s="25">
        <v>1</v>
      </c>
      <c r="C188" s="59" t="s">
        <v>301</v>
      </c>
      <c r="D188" s="63" t="s">
        <v>345</v>
      </c>
      <c r="E188" s="25" t="s">
        <v>404</v>
      </c>
      <c r="F188" s="27">
        <v>255389.53</v>
      </c>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row>
    <row r="189" spans="1:6" ht="30">
      <c r="A189" s="22">
        <v>186</v>
      </c>
      <c r="B189" s="22">
        <v>2</v>
      </c>
      <c r="C189" s="57" t="s">
        <v>302</v>
      </c>
      <c r="D189" s="63" t="s">
        <v>2582</v>
      </c>
      <c r="E189" s="22" t="s">
        <v>405</v>
      </c>
      <c r="F189" s="31">
        <v>405389.53</v>
      </c>
    </row>
    <row r="190" spans="1:6" ht="15">
      <c r="A190" s="22">
        <v>187</v>
      </c>
      <c r="C190" s="57"/>
      <c r="D190" s="63"/>
      <c r="F190" s="31"/>
    </row>
    <row r="191" spans="1:142" s="26" customFormat="1" ht="28.5" customHeight="1">
      <c r="A191" s="26">
        <v>188</v>
      </c>
      <c r="C191" s="64"/>
      <c r="D191" s="60" t="s">
        <v>2514</v>
      </c>
      <c r="E191" s="26" t="s">
        <v>2514</v>
      </c>
      <c r="F191" s="32">
        <v>769461.77</v>
      </c>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row>
    <row r="192" spans="1:142" s="29" customFormat="1" ht="15">
      <c r="A192" s="29">
        <v>189</v>
      </c>
      <c r="C192" s="61"/>
      <c r="D192" s="62" t="s">
        <v>2589</v>
      </c>
      <c r="E192" s="29" t="s">
        <v>2589</v>
      </c>
      <c r="F192" s="30">
        <v>769461.77</v>
      </c>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row>
    <row r="193" spans="1:142" s="25" customFormat="1" ht="59.25">
      <c r="A193" s="25">
        <v>190</v>
      </c>
      <c r="B193" s="25">
        <v>1</v>
      </c>
      <c r="C193" s="59" t="s">
        <v>303</v>
      </c>
      <c r="D193" s="63" t="s">
        <v>2153</v>
      </c>
      <c r="E193" s="25" t="s">
        <v>406</v>
      </c>
      <c r="F193" s="27">
        <v>769461.77</v>
      </c>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row>
    <row r="194" spans="1:142" s="25" customFormat="1" ht="15">
      <c r="A194" s="25">
        <v>191</v>
      </c>
      <c r="C194" s="59"/>
      <c r="D194" s="63"/>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row>
    <row r="195" spans="1:142" s="26" customFormat="1" ht="25.5" customHeight="1">
      <c r="A195" s="26">
        <v>192</v>
      </c>
      <c r="C195" s="64"/>
      <c r="D195" s="60" t="s">
        <v>2512</v>
      </c>
      <c r="E195" s="26" t="s">
        <v>2512</v>
      </c>
      <c r="F195" s="32">
        <v>704192.66</v>
      </c>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row>
    <row r="196" spans="1:142" s="29" customFormat="1" ht="15">
      <c r="A196" s="29">
        <v>193</v>
      </c>
      <c r="C196" s="61"/>
      <c r="D196" s="62" t="s">
        <v>2590</v>
      </c>
      <c r="E196" s="29" t="s">
        <v>2590</v>
      </c>
      <c r="F196" s="30">
        <v>704192.66</v>
      </c>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row>
    <row r="197" spans="1:142" s="25" customFormat="1" ht="44.25">
      <c r="A197" s="25">
        <v>194</v>
      </c>
      <c r="B197" s="25">
        <v>1</v>
      </c>
      <c r="C197" s="59" t="s">
        <v>304</v>
      </c>
      <c r="D197" s="63" t="s">
        <v>2154</v>
      </c>
      <c r="E197" s="25" t="s">
        <v>1700</v>
      </c>
      <c r="F197" s="27">
        <v>704192.66</v>
      </c>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row>
    <row r="198" spans="1:4" s="25" customFormat="1" ht="15">
      <c r="A198" s="25">
        <v>195</v>
      </c>
      <c r="C198" s="59"/>
      <c r="D198" s="63"/>
    </row>
    <row r="199" spans="1:83" s="26" customFormat="1" ht="22.5" customHeight="1">
      <c r="A199" s="26">
        <v>196</v>
      </c>
      <c r="C199" s="64"/>
      <c r="D199" s="60" t="s">
        <v>2512</v>
      </c>
      <c r="E199" s="26" t="s">
        <v>2512</v>
      </c>
      <c r="F199" s="32">
        <v>2045735.32</v>
      </c>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row>
    <row r="200" spans="1:83" s="29" customFormat="1" ht="30">
      <c r="A200" s="25">
        <v>197</v>
      </c>
      <c r="C200" s="61"/>
      <c r="D200" s="62" t="s">
        <v>2591</v>
      </c>
      <c r="E200" s="29" t="s">
        <v>2591</v>
      </c>
      <c r="F200" s="30">
        <v>2045735.32</v>
      </c>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row>
    <row r="201" spans="1:83" s="25" customFormat="1" ht="44.25">
      <c r="A201" s="25">
        <v>198</v>
      </c>
      <c r="B201" s="25">
        <v>1</v>
      </c>
      <c r="C201" s="59" t="s">
        <v>305</v>
      </c>
      <c r="D201" s="63" t="s">
        <v>2155</v>
      </c>
      <c r="E201" s="25" t="s">
        <v>1701</v>
      </c>
      <c r="F201" s="27">
        <v>58095.89</v>
      </c>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row>
    <row r="202" spans="1:83" ht="44.25">
      <c r="A202" s="22">
        <v>199</v>
      </c>
      <c r="B202" s="22">
        <v>2</v>
      </c>
      <c r="C202" s="57" t="s">
        <v>306</v>
      </c>
      <c r="D202" s="63" t="s">
        <v>2337</v>
      </c>
      <c r="E202" s="22" t="s">
        <v>1702</v>
      </c>
      <c r="F202" s="31">
        <v>1440535.73</v>
      </c>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row>
    <row r="203" spans="1:83" ht="30">
      <c r="A203" s="22">
        <v>200</v>
      </c>
      <c r="B203" s="22">
        <v>3</v>
      </c>
      <c r="C203" s="57" t="s">
        <v>307</v>
      </c>
      <c r="D203" s="63" t="s">
        <v>2338</v>
      </c>
      <c r="E203" s="22" t="s">
        <v>1703</v>
      </c>
      <c r="F203" s="31">
        <v>104455.24</v>
      </c>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row>
    <row r="204" spans="1:6" ht="44.25">
      <c r="A204" s="22">
        <v>201</v>
      </c>
      <c r="B204" s="22">
        <v>4</v>
      </c>
      <c r="C204" s="57" t="s">
        <v>308</v>
      </c>
      <c r="D204" s="63" t="s">
        <v>1280</v>
      </c>
      <c r="E204" s="22" t="s">
        <v>729</v>
      </c>
      <c r="F204" s="31">
        <v>89000.71</v>
      </c>
    </row>
    <row r="205" spans="1:6" ht="44.25">
      <c r="A205" s="22">
        <v>202</v>
      </c>
      <c r="B205" s="22">
        <v>5</v>
      </c>
      <c r="C205" s="57" t="s">
        <v>309</v>
      </c>
      <c r="D205" s="63" t="s">
        <v>1281</v>
      </c>
      <c r="E205" s="22" t="s">
        <v>730</v>
      </c>
      <c r="F205" s="31">
        <v>98116.29</v>
      </c>
    </row>
    <row r="206" spans="1:6" ht="59.25">
      <c r="A206" s="22">
        <v>203</v>
      </c>
      <c r="B206" s="22">
        <v>6</v>
      </c>
      <c r="C206" s="57" t="s">
        <v>310</v>
      </c>
      <c r="D206" s="63" t="s">
        <v>2426</v>
      </c>
      <c r="E206" s="22" t="s">
        <v>731</v>
      </c>
      <c r="F206" s="31">
        <v>135192.35</v>
      </c>
    </row>
    <row r="207" spans="1:6" ht="44.25">
      <c r="A207" s="22">
        <v>204</v>
      </c>
      <c r="B207" s="22">
        <v>7</v>
      </c>
      <c r="C207" s="57" t="s">
        <v>311</v>
      </c>
      <c r="D207" s="63" t="s">
        <v>2427</v>
      </c>
      <c r="E207" s="22" t="s">
        <v>732</v>
      </c>
      <c r="F207" s="31">
        <v>8215.58</v>
      </c>
    </row>
    <row r="208" spans="1:6" ht="45">
      <c r="A208" s="22">
        <v>205</v>
      </c>
      <c r="B208" s="22">
        <v>8</v>
      </c>
      <c r="C208" s="57" t="s">
        <v>312</v>
      </c>
      <c r="D208" s="63" t="s">
        <v>2141</v>
      </c>
      <c r="E208" s="22" t="s">
        <v>733</v>
      </c>
      <c r="F208" s="31">
        <v>53401.28</v>
      </c>
    </row>
    <row r="209" spans="1:6" ht="60">
      <c r="A209" s="22">
        <v>206</v>
      </c>
      <c r="B209" s="22">
        <v>9</v>
      </c>
      <c r="C209" s="57" t="s">
        <v>313</v>
      </c>
      <c r="D209" s="63" t="s">
        <v>551</v>
      </c>
      <c r="E209" s="22" t="s">
        <v>2592</v>
      </c>
      <c r="F209" s="31">
        <v>58722.24</v>
      </c>
    </row>
    <row r="210" spans="1:4" ht="15">
      <c r="A210" s="22">
        <v>207</v>
      </c>
      <c r="C210" s="57"/>
      <c r="D210" s="63"/>
    </row>
    <row r="211" spans="1:74" s="26" customFormat="1" ht="25.5" customHeight="1">
      <c r="A211" s="26">
        <v>208</v>
      </c>
      <c r="C211" s="64"/>
      <c r="D211" s="60" t="s">
        <v>2512</v>
      </c>
      <c r="E211" s="26" t="s">
        <v>2512</v>
      </c>
      <c r="F211" s="32">
        <v>2616827.22</v>
      </c>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row>
    <row r="212" spans="1:74" s="29" customFormat="1" ht="17.25" customHeight="1">
      <c r="A212" s="25">
        <v>209</v>
      </c>
      <c r="C212" s="61"/>
      <c r="D212" s="62" t="s">
        <v>2593</v>
      </c>
      <c r="E212" s="29" t="s">
        <v>2593</v>
      </c>
      <c r="F212" s="30">
        <v>686827.22</v>
      </c>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row>
    <row r="213" spans="1:6" s="25" customFormat="1" ht="59.25">
      <c r="A213" s="25">
        <v>210</v>
      </c>
      <c r="B213" s="25">
        <v>1</v>
      </c>
      <c r="C213" s="59" t="s">
        <v>314</v>
      </c>
      <c r="D213" s="63" t="s">
        <v>1518</v>
      </c>
      <c r="E213" s="25" t="s">
        <v>734</v>
      </c>
      <c r="F213" s="27">
        <v>686827.22</v>
      </c>
    </row>
    <row r="214" spans="1:6" s="25" customFormat="1" ht="15">
      <c r="A214" s="25">
        <v>211</v>
      </c>
      <c r="C214" s="59"/>
      <c r="D214" s="63"/>
      <c r="F214" s="27"/>
    </row>
    <row r="215" spans="1:6" s="25" customFormat="1" ht="25.5" customHeight="1">
      <c r="A215" s="25">
        <v>212</v>
      </c>
      <c r="C215" s="59"/>
      <c r="D215" s="60" t="s">
        <v>2514</v>
      </c>
      <c r="E215" s="26" t="s">
        <v>2514</v>
      </c>
      <c r="F215" s="27">
        <v>440120.41</v>
      </c>
    </row>
    <row r="216" spans="1:51" s="29" customFormat="1" ht="21" customHeight="1">
      <c r="A216" s="25">
        <v>213</v>
      </c>
      <c r="C216" s="61"/>
      <c r="D216" s="62" t="s">
        <v>2594</v>
      </c>
      <c r="E216" s="29" t="s">
        <v>2594</v>
      </c>
      <c r="F216" s="30">
        <v>440120.41</v>
      </c>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row>
    <row r="217" spans="1:51" s="25" customFormat="1" ht="60">
      <c r="A217" s="25">
        <v>214</v>
      </c>
      <c r="B217" s="25">
        <v>1</v>
      </c>
      <c r="C217" s="59" t="s">
        <v>315</v>
      </c>
      <c r="D217" s="63" t="s">
        <v>677</v>
      </c>
      <c r="E217" s="25" t="s">
        <v>2198</v>
      </c>
      <c r="F217" s="27">
        <v>440120.41</v>
      </c>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row>
    <row r="218" spans="1:5" s="25" customFormat="1" ht="15">
      <c r="A218" s="25">
        <v>215</v>
      </c>
      <c r="C218" s="59"/>
      <c r="D218" s="67"/>
      <c r="E218" s="28"/>
    </row>
    <row r="219" spans="1:6" s="25" customFormat="1" ht="27.75" customHeight="1">
      <c r="A219" s="25">
        <v>216</v>
      </c>
      <c r="C219" s="59"/>
      <c r="D219" s="60" t="s">
        <v>2514</v>
      </c>
      <c r="E219" s="26" t="s">
        <v>2514</v>
      </c>
      <c r="F219" s="27">
        <v>58682.72</v>
      </c>
    </row>
    <row r="220" spans="1:66" s="29" customFormat="1" ht="20.25" customHeight="1">
      <c r="A220" s="25">
        <v>217</v>
      </c>
      <c r="C220" s="61"/>
      <c r="D220" s="62" t="s">
        <v>324</v>
      </c>
      <c r="E220" s="29" t="s">
        <v>324</v>
      </c>
      <c r="F220" s="30">
        <v>58682.72</v>
      </c>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row>
    <row r="221" spans="1:66" s="25" customFormat="1" ht="59.25">
      <c r="A221" s="25">
        <v>218</v>
      </c>
      <c r="B221" s="25">
        <v>1</v>
      </c>
      <c r="C221" s="59" t="s">
        <v>316</v>
      </c>
      <c r="D221" s="63" t="s">
        <v>678</v>
      </c>
      <c r="E221" s="25" t="s">
        <v>735</v>
      </c>
      <c r="F221" s="27">
        <v>58682.72</v>
      </c>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row>
    <row r="222" spans="1:4" s="25" customFormat="1" ht="15">
      <c r="A222" s="25">
        <v>219</v>
      </c>
      <c r="C222" s="59"/>
      <c r="D222" s="63"/>
    </row>
    <row r="223" spans="1:6" s="25" customFormat="1" ht="27.75" customHeight="1">
      <c r="A223" s="25">
        <v>220</v>
      </c>
      <c r="C223" s="59"/>
      <c r="D223" s="60" t="s">
        <v>2514</v>
      </c>
      <c r="E223" s="26" t="s">
        <v>2514</v>
      </c>
      <c r="F223" s="27">
        <v>117365.44</v>
      </c>
    </row>
    <row r="224" spans="1:51" s="29" customFormat="1" ht="21" customHeight="1">
      <c r="A224" s="25">
        <v>221</v>
      </c>
      <c r="C224" s="61"/>
      <c r="D224" s="62" t="s">
        <v>325</v>
      </c>
      <c r="E224" s="29" t="s">
        <v>325</v>
      </c>
      <c r="F224" s="30">
        <v>117365.44</v>
      </c>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row>
    <row r="225" spans="1:51" s="25" customFormat="1" ht="59.25">
      <c r="A225" s="25">
        <v>222</v>
      </c>
      <c r="B225" s="25">
        <v>1</v>
      </c>
      <c r="C225" s="59" t="s">
        <v>317</v>
      </c>
      <c r="D225" s="63" t="s">
        <v>182</v>
      </c>
      <c r="E225" s="25" t="s">
        <v>736</v>
      </c>
      <c r="F225" s="27">
        <v>117365.44</v>
      </c>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row>
    <row r="226" spans="1:4" s="25" customFormat="1" ht="15">
      <c r="A226" s="25">
        <v>223</v>
      </c>
      <c r="C226" s="59"/>
      <c r="D226" s="63"/>
    </row>
    <row r="227" spans="1:6" s="25" customFormat="1" ht="30" customHeight="1">
      <c r="A227" s="25">
        <v>224</v>
      </c>
      <c r="B227" s="25" t="s">
        <v>417</v>
      </c>
      <c r="C227" s="59"/>
      <c r="D227" s="60" t="s">
        <v>2514</v>
      </c>
      <c r="E227" s="26" t="s">
        <v>2514</v>
      </c>
      <c r="F227" s="27">
        <v>3374172.25</v>
      </c>
    </row>
    <row r="228" spans="1:89" s="29" customFormat="1" ht="30" customHeight="1">
      <c r="A228" s="25">
        <v>225</v>
      </c>
      <c r="C228" s="61"/>
      <c r="D228" s="62" t="s">
        <v>2658</v>
      </c>
      <c r="E228" s="29" t="s">
        <v>2658</v>
      </c>
      <c r="F228" s="30">
        <v>364172.25</v>
      </c>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row>
    <row r="229" spans="1:6" s="25" customFormat="1" ht="29.25">
      <c r="A229" s="25">
        <v>226</v>
      </c>
      <c r="B229" s="25">
        <v>1</v>
      </c>
      <c r="C229" s="59" t="s">
        <v>318</v>
      </c>
      <c r="D229" s="63" t="s">
        <v>1085</v>
      </c>
      <c r="E229" s="25" t="s">
        <v>737</v>
      </c>
      <c r="F229" s="27">
        <v>232136.12</v>
      </c>
    </row>
    <row r="230" spans="1:6" s="25" customFormat="1" ht="30">
      <c r="A230" s="25">
        <v>227</v>
      </c>
      <c r="B230" s="25">
        <v>2</v>
      </c>
      <c r="C230" s="59" t="s">
        <v>319</v>
      </c>
      <c r="D230" s="63" t="s">
        <v>1087</v>
      </c>
      <c r="E230" s="25" t="s">
        <v>1007</v>
      </c>
      <c r="F230" s="27">
        <v>132036.12</v>
      </c>
    </row>
    <row r="231" spans="1:92" s="25" customFormat="1" ht="15">
      <c r="A231" s="25">
        <v>228</v>
      </c>
      <c r="C231" s="59"/>
      <c r="D231" s="63"/>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row>
    <row r="232" spans="1:92" s="26" customFormat="1" ht="24.75" customHeight="1">
      <c r="A232" s="26">
        <v>229</v>
      </c>
      <c r="C232" s="64"/>
      <c r="D232" s="60" t="s">
        <v>1008</v>
      </c>
      <c r="E232" s="26" t="s">
        <v>1008</v>
      </c>
      <c r="F232" s="32">
        <v>391350.82</v>
      </c>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row>
    <row r="233" spans="1:6" s="25" customFormat="1" ht="30">
      <c r="A233" s="25">
        <v>230</v>
      </c>
      <c r="B233" s="25">
        <v>1</v>
      </c>
      <c r="C233" s="59" t="s">
        <v>320</v>
      </c>
      <c r="D233" s="63" t="s">
        <v>1086</v>
      </c>
      <c r="E233" s="25" t="s">
        <v>1009</v>
      </c>
      <c r="F233" s="27">
        <v>391350.82</v>
      </c>
    </row>
    <row r="234" spans="1:4" s="25" customFormat="1" ht="15">
      <c r="A234" s="25">
        <v>231</v>
      </c>
      <c r="C234" s="59"/>
      <c r="D234" s="63"/>
    </row>
    <row r="235" spans="1:45" s="26" customFormat="1" ht="26.25" customHeight="1">
      <c r="A235" s="26">
        <v>232</v>
      </c>
      <c r="C235" s="64"/>
      <c r="D235" s="60" t="s">
        <v>2292</v>
      </c>
      <c r="E235" s="26" t="s">
        <v>2292</v>
      </c>
      <c r="F235" s="32">
        <v>220000</v>
      </c>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row>
    <row r="236" spans="1:6" s="25" customFormat="1" ht="30">
      <c r="A236" s="25">
        <v>233</v>
      </c>
      <c r="B236" s="25">
        <v>1</v>
      </c>
      <c r="C236" s="59" t="s">
        <v>321</v>
      </c>
      <c r="D236" s="63" t="s">
        <v>1088</v>
      </c>
      <c r="E236" s="25" t="s">
        <v>557</v>
      </c>
      <c r="F236" s="27">
        <v>220000</v>
      </c>
    </row>
    <row r="237" spans="1:4" s="25" customFormat="1" ht="15">
      <c r="A237" s="25">
        <v>234</v>
      </c>
      <c r="C237" s="59"/>
      <c r="D237" s="63"/>
    </row>
    <row r="238" spans="1:61" s="26" customFormat="1" ht="27" customHeight="1">
      <c r="A238" s="26">
        <v>235</v>
      </c>
      <c r="C238" s="64"/>
      <c r="D238" s="60" t="s">
        <v>1480</v>
      </c>
      <c r="E238" s="26" t="s">
        <v>1480</v>
      </c>
      <c r="F238" s="32">
        <v>645000</v>
      </c>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row>
    <row r="239" spans="1:61" s="25" customFormat="1" ht="30">
      <c r="A239" s="25">
        <v>236</v>
      </c>
      <c r="B239" s="25">
        <v>1</v>
      </c>
      <c r="C239" s="59" t="s">
        <v>322</v>
      </c>
      <c r="D239" s="63" t="s">
        <v>1751</v>
      </c>
      <c r="E239" s="25" t="s">
        <v>1481</v>
      </c>
      <c r="F239" s="27">
        <v>645000</v>
      </c>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row>
    <row r="240" spans="1:61" s="25" customFormat="1" ht="15">
      <c r="A240" s="25">
        <v>237</v>
      </c>
      <c r="C240" s="59"/>
      <c r="D240" s="63"/>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row>
    <row r="241" spans="1:68" s="26" customFormat="1" ht="23.25" customHeight="1">
      <c r="A241" s="26">
        <v>238</v>
      </c>
      <c r="C241" s="64"/>
      <c r="D241" s="60" t="s">
        <v>326</v>
      </c>
      <c r="E241" s="26" t="s">
        <v>326</v>
      </c>
      <c r="F241" s="32">
        <v>2413400</v>
      </c>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row>
    <row r="242" spans="1:68" s="29" customFormat="1" ht="19.5" customHeight="1">
      <c r="A242" s="25">
        <v>239</v>
      </c>
      <c r="C242" s="61"/>
      <c r="D242" s="62" t="s">
        <v>2660</v>
      </c>
      <c r="E242" s="29" t="s">
        <v>2660</v>
      </c>
      <c r="F242" s="30">
        <v>2413400</v>
      </c>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row>
    <row r="243" spans="1:6" s="25" customFormat="1" ht="44.25">
      <c r="A243" s="25">
        <v>240</v>
      </c>
      <c r="B243" s="25">
        <v>1</v>
      </c>
      <c r="C243" s="59" t="s">
        <v>323</v>
      </c>
      <c r="D243" s="63" t="s">
        <v>1752</v>
      </c>
      <c r="E243" s="25" t="s">
        <v>1482</v>
      </c>
      <c r="F243" s="27">
        <v>2413400</v>
      </c>
    </row>
    <row r="244" spans="1:6" s="25" customFormat="1" ht="15">
      <c r="A244" s="25">
        <v>241</v>
      </c>
      <c r="C244" s="59"/>
      <c r="D244" s="63"/>
      <c r="F244" s="27"/>
    </row>
    <row r="245" spans="1:76" s="36" customFormat="1" ht="25.5" customHeight="1">
      <c r="A245" s="36">
        <v>242</v>
      </c>
      <c r="C245" s="68"/>
      <c r="D245" s="69" t="s">
        <v>1483</v>
      </c>
      <c r="E245" s="36" t="s">
        <v>1483</v>
      </c>
      <c r="F245" s="37">
        <v>366000</v>
      </c>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row>
    <row r="246" spans="1:6" s="25" customFormat="1" ht="89.25">
      <c r="A246" s="25">
        <v>243</v>
      </c>
      <c r="B246" s="25">
        <v>1</v>
      </c>
      <c r="C246" s="59" t="s">
        <v>595</v>
      </c>
      <c r="D246" s="63" t="s">
        <v>1753</v>
      </c>
      <c r="E246" s="25" t="s">
        <v>2378</v>
      </c>
      <c r="F246" s="27">
        <v>366000</v>
      </c>
    </row>
    <row r="247" spans="1:4" s="25" customFormat="1" ht="15">
      <c r="A247" s="25">
        <v>244</v>
      </c>
      <c r="C247" s="59"/>
      <c r="D247" s="63"/>
    </row>
    <row r="248" spans="1:47" s="36" customFormat="1" ht="24.75" customHeight="1">
      <c r="A248" s="36">
        <v>245</v>
      </c>
      <c r="B248" s="36" t="s">
        <v>417</v>
      </c>
      <c r="C248" s="68"/>
      <c r="D248" s="69" t="s">
        <v>1484</v>
      </c>
      <c r="E248" s="36" t="s">
        <v>1484</v>
      </c>
      <c r="F248" s="37">
        <v>1485982</v>
      </c>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row>
    <row r="249" spans="1:6" s="25" customFormat="1" ht="30.75" customHeight="1">
      <c r="A249" s="25">
        <v>246</v>
      </c>
      <c r="B249" s="25">
        <v>1</v>
      </c>
      <c r="C249" s="59" t="s">
        <v>596</v>
      </c>
      <c r="D249" s="63" t="s">
        <v>588</v>
      </c>
      <c r="E249" s="25" t="s">
        <v>2085</v>
      </c>
      <c r="F249" s="27">
        <v>1485982</v>
      </c>
    </row>
    <row r="250" spans="1:4" s="25" customFormat="1" ht="15">
      <c r="A250" s="25">
        <v>247</v>
      </c>
      <c r="C250" s="59"/>
      <c r="D250" s="63"/>
    </row>
    <row r="251" spans="1:64" s="36" customFormat="1" ht="26.25" customHeight="1">
      <c r="A251" s="36">
        <v>248</v>
      </c>
      <c r="C251" s="68"/>
      <c r="D251" s="69" t="s">
        <v>2086</v>
      </c>
      <c r="E251" s="36" t="s">
        <v>2086</v>
      </c>
      <c r="F251" s="37">
        <v>2170000</v>
      </c>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row>
    <row r="252" spans="1:6" s="25" customFormat="1" ht="59.25">
      <c r="A252" s="25">
        <v>249</v>
      </c>
      <c r="B252" s="25">
        <v>1</v>
      </c>
      <c r="C252" s="59" t="s">
        <v>597</v>
      </c>
      <c r="D252" s="63" t="s">
        <v>146</v>
      </c>
      <c r="E252" s="25" t="s">
        <v>691</v>
      </c>
      <c r="F252" s="27">
        <v>2170000</v>
      </c>
    </row>
    <row r="253" spans="1:4" s="25" customFormat="1" ht="15">
      <c r="A253" s="25">
        <v>250</v>
      </c>
      <c r="C253" s="59"/>
      <c r="D253" s="63"/>
    </row>
    <row r="254" spans="1:24" s="36" customFormat="1" ht="24" customHeight="1">
      <c r="A254" s="36">
        <v>251</v>
      </c>
      <c r="C254" s="68"/>
      <c r="D254" s="69" t="s">
        <v>575</v>
      </c>
      <c r="E254" s="36" t="s">
        <v>575</v>
      </c>
      <c r="F254" s="37">
        <v>2303057</v>
      </c>
      <c r="G254" s="28"/>
      <c r="H254" s="28"/>
      <c r="I254" s="28"/>
      <c r="J254" s="28"/>
      <c r="K254" s="28"/>
      <c r="L254" s="28"/>
      <c r="M254" s="28"/>
      <c r="N254" s="28"/>
      <c r="O254" s="28"/>
      <c r="P254" s="28"/>
      <c r="Q254" s="28"/>
      <c r="R254" s="28"/>
      <c r="S254" s="28"/>
      <c r="T254" s="28"/>
      <c r="U254" s="28"/>
      <c r="V254" s="28"/>
      <c r="W254" s="28"/>
      <c r="X254" s="28"/>
    </row>
    <row r="255" spans="1:6" s="25" customFormat="1" ht="59.25">
      <c r="A255" s="25">
        <v>252</v>
      </c>
      <c r="B255" s="25">
        <v>1</v>
      </c>
      <c r="C255" s="59" t="s">
        <v>598</v>
      </c>
      <c r="D255" s="63" t="s">
        <v>334</v>
      </c>
      <c r="E255" s="25" t="s">
        <v>692</v>
      </c>
      <c r="F255" s="27">
        <v>833743.9</v>
      </c>
    </row>
    <row r="256" spans="1:6" s="25" customFormat="1" ht="45">
      <c r="A256" s="25">
        <v>253</v>
      </c>
      <c r="B256" s="25">
        <v>2</v>
      </c>
      <c r="C256" s="59" t="s">
        <v>599</v>
      </c>
      <c r="D256" s="63" t="s">
        <v>1260</v>
      </c>
      <c r="E256" s="25" t="s">
        <v>2651</v>
      </c>
      <c r="F256" s="27">
        <v>678378.05</v>
      </c>
    </row>
    <row r="257" spans="1:6" s="25" customFormat="1" ht="60">
      <c r="A257" s="25">
        <v>254</v>
      </c>
      <c r="B257" s="25">
        <v>3</v>
      </c>
      <c r="C257" s="59" t="s">
        <v>600</v>
      </c>
      <c r="D257" s="63" t="s">
        <v>1261</v>
      </c>
      <c r="E257" s="25" t="s">
        <v>2379</v>
      </c>
      <c r="F257" s="27">
        <v>340678.05</v>
      </c>
    </row>
    <row r="258" spans="1:6" s="25" customFormat="1" ht="59.25">
      <c r="A258" s="25">
        <v>255</v>
      </c>
      <c r="B258" s="25">
        <v>4</v>
      </c>
      <c r="C258" s="59" t="s">
        <v>1157</v>
      </c>
      <c r="D258" s="63" t="s">
        <v>1262</v>
      </c>
      <c r="E258" s="25" t="s">
        <v>27</v>
      </c>
      <c r="F258" s="27">
        <v>450257</v>
      </c>
    </row>
    <row r="259" spans="1:4" s="25" customFormat="1" ht="15">
      <c r="A259" s="25">
        <v>256</v>
      </c>
      <c r="C259" s="59"/>
      <c r="D259" s="63"/>
    </row>
    <row r="260" spans="1:34" s="36" customFormat="1" ht="23.25" customHeight="1">
      <c r="A260" s="36">
        <v>257</v>
      </c>
      <c r="C260" s="68"/>
      <c r="D260" s="69" t="s">
        <v>28</v>
      </c>
      <c r="E260" s="36" t="s">
        <v>28</v>
      </c>
      <c r="F260" s="37">
        <v>829000</v>
      </c>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row>
    <row r="261" spans="1:6" s="25" customFormat="1" ht="30">
      <c r="A261" s="25">
        <v>258</v>
      </c>
      <c r="B261" s="25">
        <v>1</v>
      </c>
      <c r="C261" s="59" t="s">
        <v>1158</v>
      </c>
      <c r="D261" s="63" t="s">
        <v>354</v>
      </c>
      <c r="E261" s="25" t="s">
        <v>29</v>
      </c>
      <c r="F261" s="27">
        <v>829000</v>
      </c>
    </row>
    <row r="262" spans="1:4" s="25" customFormat="1" ht="15">
      <c r="A262" s="25">
        <v>259</v>
      </c>
      <c r="C262" s="59"/>
      <c r="D262" s="63"/>
    </row>
    <row r="263" spans="1:43" s="36" customFormat="1" ht="39" customHeight="1">
      <c r="A263" s="36">
        <v>260</v>
      </c>
      <c r="C263" s="68"/>
      <c r="D263" s="69" t="s">
        <v>576</v>
      </c>
      <c r="E263" s="36" t="s">
        <v>576</v>
      </c>
      <c r="F263" s="37">
        <v>16841000</v>
      </c>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row>
    <row r="264" spans="1:6" s="25" customFormat="1" ht="89.25">
      <c r="A264" s="25">
        <v>261</v>
      </c>
      <c r="B264" s="25">
        <v>1</v>
      </c>
      <c r="C264" s="59" t="s">
        <v>1159</v>
      </c>
      <c r="D264" s="63" t="s">
        <v>328</v>
      </c>
      <c r="E264" s="25" t="s">
        <v>2380</v>
      </c>
      <c r="F264" s="27">
        <v>3381999.93</v>
      </c>
    </row>
    <row r="265" spans="1:6" s="25" customFormat="1" ht="60">
      <c r="A265" s="25">
        <v>262</v>
      </c>
      <c r="B265" s="25">
        <v>2</v>
      </c>
      <c r="C265" s="59" t="s">
        <v>1160</v>
      </c>
      <c r="D265" s="63" t="s">
        <v>2069</v>
      </c>
      <c r="E265" s="25" t="s">
        <v>2381</v>
      </c>
      <c r="F265" s="27">
        <v>4484307.36</v>
      </c>
    </row>
    <row r="266" spans="1:6" s="25" customFormat="1" ht="45">
      <c r="A266" s="25">
        <v>263</v>
      </c>
      <c r="B266" s="25">
        <v>3</v>
      </c>
      <c r="C266" s="59" t="s">
        <v>1331</v>
      </c>
      <c r="D266" s="63" t="s">
        <v>2070</v>
      </c>
      <c r="E266" s="25" t="s">
        <v>2335</v>
      </c>
      <c r="F266" s="27">
        <v>5804836.05</v>
      </c>
    </row>
    <row r="267" spans="1:6" ht="60">
      <c r="A267" s="22">
        <v>264</v>
      </c>
      <c r="B267" s="22">
        <v>4</v>
      </c>
      <c r="C267" s="57" t="s">
        <v>1332</v>
      </c>
      <c r="D267" s="63" t="s">
        <v>1680</v>
      </c>
      <c r="E267" s="22" t="s">
        <v>612</v>
      </c>
      <c r="F267" s="31">
        <v>257421.48</v>
      </c>
    </row>
    <row r="268" spans="1:6" s="25" customFormat="1" ht="45">
      <c r="A268" s="25">
        <v>265</v>
      </c>
      <c r="B268" s="25">
        <v>5</v>
      </c>
      <c r="C268" s="59" t="s">
        <v>1333</v>
      </c>
      <c r="D268" s="63" t="s">
        <v>693</v>
      </c>
      <c r="E268" s="25" t="s">
        <v>2336</v>
      </c>
      <c r="F268" s="27">
        <v>48002.86</v>
      </c>
    </row>
    <row r="269" spans="1:6" s="25" customFormat="1" ht="59.25">
      <c r="A269" s="25">
        <v>266</v>
      </c>
      <c r="B269" s="25">
        <v>6</v>
      </c>
      <c r="C269" s="59" t="s">
        <v>1334</v>
      </c>
      <c r="D269" s="63" t="s">
        <v>418</v>
      </c>
      <c r="E269" s="25" t="s">
        <v>2521</v>
      </c>
      <c r="F269" s="27">
        <v>630928.31</v>
      </c>
    </row>
    <row r="270" spans="1:6" s="25" customFormat="1" ht="44.25">
      <c r="A270" s="25">
        <v>267</v>
      </c>
      <c r="B270" s="25">
        <v>7</v>
      </c>
      <c r="C270" s="59" t="s">
        <v>1335</v>
      </c>
      <c r="D270" s="63" t="s">
        <v>419</v>
      </c>
      <c r="E270" s="25" t="s">
        <v>2522</v>
      </c>
      <c r="F270" s="27">
        <v>1648706.12</v>
      </c>
    </row>
    <row r="271" spans="1:6" s="25" customFormat="1" ht="45">
      <c r="A271" s="25">
        <v>268</v>
      </c>
      <c r="B271" s="25">
        <v>8</v>
      </c>
      <c r="C271" s="59" t="s">
        <v>1336</v>
      </c>
      <c r="D271" s="63" t="s">
        <v>420</v>
      </c>
      <c r="E271" s="25" t="s">
        <v>2144</v>
      </c>
      <c r="F271" s="27">
        <v>584797.9</v>
      </c>
    </row>
    <row r="272" spans="1:6" s="25" customFormat="1" ht="15">
      <c r="A272" s="25">
        <v>269</v>
      </c>
      <c r="C272" s="59"/>
      <c r="D272" s="63"/>
      <c r="F272" s="27"/>
    </row>
    <row r="273" spans="1:41" s="36" customFormat="1" ht="21.75" customHeight="1">
      <c r="A273" s="36">
        <v>270</v>
      </c>
      <c r="C273" s="68"/>
      <c r="D273" s="69" t="s">
        <v>2145</v>
      </c>
      <c r="E273" s="36" t="s">
        <v>2145</v>
      </c>
      <c r="F273" s="37">
        <v>4361000</v>
      </c>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row>
    <row r="274" spans="1:6" s="25" customFormat="1" ht="45">
      <c r="A274" s="25">
        <v>271</v>
      </c>
      <c r="B274" s="25">
        <v>1</v>
      </c>
      <c r="C274" s="59" t="s">
        <v>1337</v>
      </c>
      <c r="D274" s="63" t="s">
        <v>104</v>
      </c>
      <c r="E274" s="25" t="s">
        <v>2146</v>
      </c>
      <c r="F274" s="27">
        <v>3479154.01</v>
      </c>
    </row>
    <row r="275" spans="1:6" s="25" customFormat="1" ht="44.25">
      <c r="A275" s="25">
        <v>272</v>
      </c>
      <c r="B275" s="25">
        <v>2</v>
      </c>
      <c r="C275" s="59" t="s">
        <v>1338</v>
      </c>
      <c r="D275" s="63" t="s">
        <v>105</v>
      </c>
      <c r="E275" s="25" t="s">
        <v>2147</v>
      </c>
      <c r="F275" s="27">
        <v>881845.99</v>
      </c>
    </row>
    <row r="276" spans="1:4" s="25" customFormat="1" ht="15">
      <c r="A276" s="25">
        <v>273</v>
      </c>
      <c r="C276" s="59"/>
      <c r="D276" s="63"/>
    </row>
    <row r="277" spans="1:44" s="36" customFormat="1" ht="34.5" customHeight="1">
      <c r="A277" s="36">
        <v>274</v>
      </c>
      <c r="C277" s="68"/>
      <c r="D277" s="69" t="s">
        <v>2148</v>
      </c>
      <c r="E277" s="36" t="s">
        <v>2148</v>
      </c>
      <c r="F277" s="37">
        <v>7107000</v>
      </c>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row>
    <row r="278" spans="1:6" s="25" customFormat="1" ht="44.25">
      <c r="A278" s="25">
        <v>275</v>
      </c>
      <c r="B278" s="25">
        <v>1</v>
      </c>
      <c r="C278" s="59" t="s">
        <v>1339</v>
      </c>
      <c r="D278" s="63" t="s">
        <v>106</v>
      </c>
      <c r="E278" s="25" t="s">
        <v>2149</v>
      </c>
      <c r="F278" s="27">
        <v>2613791.23</v>
      </c>
    </row>
    <row r="279" spans="1:6" s="25" customFormat="1" ht="45">
      <c r="A279" s="25">
        <v>276</v>
      </c>
      <c r="B279" s="25">
        <v>2</v>
      </c>
      <c r="C279" s="59" t="s">
        <v>1340</v>
      </c>
      <c r="D279" s="63" t="s">
        <v>107</v>
      </c>
      <c r="E279" s="25" t="s">
        <v>836</v>
      </c>
      <c r="F279" s="27">
        <v>1080361.27</v>
      </c>
    </row>
    <row r="280" spans="1:6" s="25" customFormat="1" ht="44.25">
      <c r="A280" s="25">
        <v>277</v>
      </c>
      <c r="B280" s="25">
        <v>3</v>
      </c>
      <c r="C280" s="59" t="s">
        <v>1341</v>
      </c>
      <c r="D280" s="63" t="s">
        <v>108</v>
      </c>
      <c r="E280" s="25" t="s">
        <v>837</v>
      </c>
      <c r="F280" s="27">
        <v>1661665.45</v>
      </c>
    </row>
    <row r="281" spans="1:6" s="25" customFormat="1" ht="45">
      <c r="A281" s="25">
        <v>278</v>
      </c>
      <c r="B281" s="25">
        <v>4</v>
      </c>
      <c r="C281" s="59" t="s">
        <v>1342</v>
      </c>
      <c r="D281" s="63" t="s">
        <v>918</v>
      </c>
      <c r="E281" s="25" t="s">
        <v>838</v>
      </c>
      <c r="F281" s="27">
        <v>719651.82</v>
      </c>
    </row>
    <row r="282" spans="1:6" s="25" customFormat="1" ht="44.25">
      <c r="A282" s="25">
        <v>279</v>
      </c>
      <c r="B282" s="25">
        <v>5</v>
      </c>
      <c r="C282" s="59" t="s">
        <v>1343</v>
      </c>
      <c r="D282" s="63" t="s">
        <v>919</v>
      </c>
      <c r="E282" s="25" t="s">
        <v>839</v>
      </c>
      <c r="F282" s="27">
        <v>450652.09</v>
      </c>
    </row>
    <row r="283" spans="1:6" s="25" customFormat="1" ht="44.25">
      <c r="A283" s="25">
        <v>280</v>
      </c>
      <c r="B283" s="25">
        <v>6</v>
      </c>
      <c r="C283" s="59" t="s">
        <v>1344</v>
      </c>
      <c r="D283" s="63" t="s">
        <v>920</v>
      </c>
      <c r="E283" s="25" t="s">
        <v>840</v>
      </c>
      <c r="F283" s="27">
        <v>397152.09</v>
      </c>
    </row>
    <row r="284" spans="1:6" s="25" customFormat="1" ht="45">
      <c r="A284" s="25">
        <v>281</v>
      </c>
      <c r="B284" s="25">
        <v>7</v>
      </c>
      <c r="C284" s="59" t="s">
        <v>1345</v>
      </c>
      <c r="D284" s="63" t="s">
        <v>2479</v>
      </c>
      <c r="E284" s="25" t="s">
        <v>1667</v>
      </c>
      <c r="F284" s="27">
        <v>107713.02</v>
      </c>
    </row>
    <row r="285" spans="1:6" s="25" customFormat="1" ht="44.25">
      <c r="A285" s="25">
        <v>282</v>
      </c>
      <c r="B285" s="25">
        <v>8</v>
      </c>
      <c r="C285" s="59" t="s">
        <v>1346</v>
      </c>
      <c r="D285" s="63" t="s">
        <v>2480</v>
      </c>
      <c r="E285" s="25" t="s">
        <v>1668</v>
      </c>
      <c r="F285" s="27">
        <v>76013.02</v>
      </c>
    </row>
    <row r="286" spans="1:4" s="25" customFormat="1" ht="15">
      <c r="A286" s="25">
        <v>283</v>
      </c>
      <c r="C286" s="59"/>
      <c r="D286" s="63"/>
    </row>
    <row r="287" spans="1:25" s="36" customFormat="1" ht="24" customHeight="1">
      <c r="A287" s="36">
        <v>284</v>
      </c>
      <c r="C287" s="68"/>
      <c r="D287" s="69" t="s">
        <v>337</v>
      </c>
      <c r="E287" s="36" t="s">
        <v>337</v>
      </c>
      <c r="F287" s="37">
        <v>1951276.67</v>
      </c>
      <c r="G287" s="28"/>
      <c r="H287" s="28"/>
      <c r="I287" s="28"/>
      <c r="J287" s="28"/>
      <c r="K287" s="28"/>
      <c r="L287" s="28"/>
      <c r="M287" s="28"/>
      <c r="N287" s="28"/>
      <c r="O287" s="28"/>
      <c r="P287" s="28"/>
      <c r="Q287" s="28"/>
      <c r="R287" s="28"/>
      <c r="S287" s="28"/>
      <c r="T287" s="28"/>
      <c r="U287" s="28"/>
      <c r="V287" s="28"/>
      <c r="W287" s="28"/>
      <c r="X287" s="28"/>
      <c r="Y287" s="28"/>
    </row>
    <row r="288" spans="1:6" s="25" customFormat="1" ht="60">
      <c r="A288" s="25">
        <v>285</v>
      </c>
      <c r="B288" s="25">
        <v>1</v>
      </c>
      <c r="C288" s="59" t="s">
        <v>1347</v>
      </c>
      <c r="D288" s="63" t="s">
        <v>1369</v>
      </c>
      <c r="E288" s="25" t="s">
        <v>2448</v>
      </c>
      <c r="F288" s="27">
        <v>246956.67</v>
      </c>
    </row>
    <row r="289" spans="1:6" s="25" customFormat="1" ht="44.25">
      <c r="A289" s="25">
        <v>286</v>
      </c>
      <c r="B289" s="25">
        <v>2</v>
      </c>
      <c r="C289" s="59" t="s">
        <v>1348</v>
      </c>
      <c r="D289" s="63" t="s">
        <v>2528</v>
      </c>
      <c r="E289" s="25" t="s">
        <v>1669</v>
      </c>
      <c r="F289" s="27">
        <v>161084.44</v>
      </c>
    </row>
    <row r="290" spans="1:6" s="25" customFormat="1" ht="44.25">
      <c r="A290" s="25">
        <v>287</v>
      </c>
      <c r="B290" s="25">
        <v>3</v>
      </c>
      <c r="C290" s="59" t="s">
        <v>1349</v>
      </c>
      <c r="D290" s="63" t="s">
        <v>486</v>
      </c>
      <c r="E290" s="25" t="s">
        <v>2502</v>
      </c>
      <c r="F290" s="27">
        <v>120813.33</v>
      </c>
    </row>
    <row r="291" spans="1:6" s="25" customFormat="1" ht="45">
      <c r="A291" s="25">
        <v>288</v>
      </c>
      <c r="B291" s="25">
        <v>4</v>
      </c>
      <c r="C291" s="59" t="s">
        <v>1350</v>
      </c>
      <c r="D291" s="63" t="s">
        <v>1673</v>
      </c>
      <c r="E291" s="25" t="s">
        <v>2503</v>
      </c>
      <c r="F291" s="27">
        <v>1200510</v>
      </c>
    </row>
    <row r="292" spans="1:6" s="25" customFormat="1" ht="45">
      <c r="A292" s="25">
        <v>289</v>
      </c>
      <c r="B292" s="25">
        <v>5</v>
      </c>
      <c r="C292" s="59" t="s">
        <v>1351</v>
      </c>
      <c r="D292" s="63" t="s">
        <v>1674</v>
      </c>
      <c r="E292" s="25" t="s">
        <v>1300</v>
      </c>
      <c r="F292" s="27">
        <v>221912.22</v>
      </c>
    </row>
    <row r="293" spans="1:4" s="25" customFormat="1" ht="15">
      <c r="A293" s="25">
        <v>290</v>
      </c>
      <c r="C293" s="59"/>
      <c r="D293" s="63"/>
    </row>
    <row r="294" spans="1:25" s="36" customFormat="1" ht="30.75" customHeight="1">
      <c r="A294" s="36">
        <v>291</v>
      </c>
      <c r="B294" s="36" t="s">
        <v>417</v>
      </c>
      <c r="C294" s="68"/>
      <c r="D294" s="69" t="s">
        <v>1984</v>
      </c>
      <c r="E294" s="36" t="s">
        <v>1984</v>
      </c>
      <c r="F294" s="37">
        <v>2713400</v>
      </c>
      <c r="G294" s="28"/>
      <c r="H294" s="28"/>
      <c r="I294" s="28"/>
      <c r="J294" s="28"/>
      <c r="K294" s="28"/>
      <c r="L294" s="28"/>
      <c r="M294" s="28"/>
      <c r="N294" s="28"/>
      <c r="O294" s="28"/>
      <c r="P294" s="28"/>
      <c r="Q294" s="28"/>
      <c r="R294" s="28"/>
      <c r="S294" s="28"/>
      <c r="T294" s="28"/>
      <c r="U294" s="28"/>
      <c r="V294" s="28"/>
      <c r="W294" s="28"/>
      <c r="X294" s="28"/>
      <c r="Y294" s="28"/>
    </row>
    <row r="295" spans="1:6" ht="45">
      <c r="A295" s="22">
        <v>292</v>
      </c>
      <c r="B295" s="22">
        <v>1</v>
      </c>
      <c r="C295" s="57" t="s">
        <v>1929</v>
      </c>
      <c r="D295" s="63" t="s">
        <v>1370</v>
      </c>
      <c r="E295" s="22" t="s">
        <v>1985</v>
      </c>
      <c r="F295" s="31">
        <v>702806.94</v>
      </c>
    </row>
    <row r="296" spans="1:6" ht="44.25">
      <c r="A296" s="22">
        <v>293</v>
      </c>
      <c r="B296" s="22">
        <v>2</v>
      </c>
      <c r="C296" s="57" t="s">
        <v>1930</v>
      </c>
      <c r="D296" s="63" t="s">
        <v>1371</v>
      </c>
      <c r="E296" s="22" t="s">
        <v>1986</v>
      </c>
      <c r="F296" s="31">
        <v>105337.5</v>
      </c>
    </row>
    <row r="297" spans="1:6" ht="44.25">
      <c r="A297" s="22">
        <v>294</v>
      </c>
      <c r="B297" s="22">
        <v>3</v>
      </c>
      <c r="C297" s="57" t="s">
        <v>1931</v>
      </c>
      <c r="D297" s="63" t="s">
        <v>1372</v>
      </c>
      <c r="E297" s="22" t="s">
        <v>1987</v>
      </c>
      <c r="F297" s="31">
        <v>127405.56</v>
      </c>
    </row>
    <row r="298" spans="1:6" ht="59.25">
      <c r="A298" s="22">
        <v>295</v>
      </c>
      <c r="B298" s="22">
        <v>4</v>
      </c>
      <c r="C298" s="57" t="s">
        <v>1932</v>
      </c>
      <c r="D298" s="63" t="s">
        <v>1373</v>
      </c>
      <c r="E298" s="22" t="s">
        <v>448</v>
      </c>
      <c r="F298" s="31">
        <v>388469.44</v>
      </c>
    </row>
    <row r="299" spans="1:6" ht="44.25">
      <c r="A299" s="22">
        <v>296</v>
      </c>
      <c r="B299" s="22">
        <v>5</v>
      </c>
      <c r="C299" s="57" t="s">
        <v>1933</v>
      </c>
      <c r="D299" s="63" t="s">
        <v>1374</v>
      </c>
      <c r="E299" s="22" t="s">
        <v>449</v>
      </c>
      <c r="F299" s="31">
        <v>100015.28</v>
      </c>
    </row>
    <row r="300" spans="1:6" ht="59.25">
      <c r="A300" s="22">
        <v>297</v>
      </c>
      <c r="B300" s="22">
        <v>6</v>
      </c>
      <c r="C300" s="57" t="s">
        <v>2406</v>
      </c>
      <c r="D300" s="63" t="s">
        <v>1375</v>
      </c>
      <c r="E300" s="22" t="s">
        <v>450</v>
      </c>
      <c r="F300" s="31">
        <v>327781.94</v>
      </c>
    </row>
    <row r="301" spans="1:6" ht="60">
      <c r="A301" s="22">
        <v>298</v>
      </c>
      <c r="B301" s="22">
        <v>7</v>
      </c>
      <c r="C301" s="57" t="s">
        <v>2407</v>
      </c>
      <c r="D301" s="63" t="s">
        <v>1376</v>
      </c>
      <c r="E301" s="22" t="s">
        <v>2115</v>
      </c>
      <c r="F301" s="31">
        <v>744451.39</v>
      </c>
    </row>
    <row r="302" spans="1:6" ht="45">
      <c r="A302" s="22">
        <v>299</v>
      </c>
      <c r="B302" s="22">
        <v>8</v>
      </c>
      <c r="C302" s="57" t="s">
        <v>2408</v>
      </c>
      <c r="D302" s="63" t="s">
        <v>1377</v>
      </c>
      <c r="E302" s="22" t="s">
        <v>451</v>
      </c>
      <c r="F302" s="31">
        <v>217131.94</v>
      </c>
    </row>
    <row r="303" spans="1:60" ht="15">
      <c r="A303" s="22">
        <v>300</v>
      </c>
      <c r="C303" s="57"/>
      <c r="D303" s="63"/>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row>
    <row r="304" spans="1:60" s="36" customFormat="1" ht="24.75" customHeight="1">
      <c r="A304" s="36">
        <v>301</v>
      </c>
      <c r="C304" s="68"/>
      <c r="D304" s="69" t="s">
        <v>2613</v>
      </c>
      <c r="E304" s="36" t="s">
        <v>2613</v>
      </c>
      <c r="F304" s="37">
        <v>4675047</v>
      </c>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row>
    <row r="305" spans="1:6" s="25" customFormat="1" ht="44.25">
      <c r="A305" s="25">
        <v>302</v>
      </c>
      <c r="B305" s="25">
        <v>1</v>
      </c>
      <c r="C305" s="59" t="s">
        <v>2409</v>
      </c>
      <c r="D305" s="63" t="s">
        <v>1123</v>
      </c>
      <c r="E305" s="25" t="s">
        <v>2614</v>
      </c>
      <c r="F305" s="27">
        <v>1587234.32</v>
      </c>
    </row>
    <row r="306" spans="1:6" s="25" customFormat="1" ht="30">
      <c r="A306" s="25">
        <v>303</v>
      </c>
      <c r="B306" s="25">
        <v>2</v>
      </c>
      <c r="C306" s="59" t="s">
        <v>1181</v>
      </c>
      <c r="D306" s="63" t="s">
        <v>1124</v>
      </c>
      <c r="E306" s="25" t="s">
        <v>236</v>
      </c>
      <c r="F306" s="27">
        <v>1011459.75</v>
      </c>
    </row>
    <row r="307" spans="1:6" s="25" customFormat="1" ht="44.25">
      <c r="A307" s="25">
        <v>304</v>
      </c>
      <c r="B307" s="25">
        <v>3</v>
      </c>
      <c r="C307" s="59" t="s">
        <v>1182</v>
      </c>
      <c r="D307" s="63" t="s">
        <v>1125</v>
      </c>
      <c r="E307" s="25" t="s">
        <v>237</v>
      </c>
      <c r="F307" s="27">
        <v>235313.31</v>
      </c>
    </row>
    <row r="308" spans="1:6" s="25" customFormat="1" ht="44.25">
      <c r="A308" s="25">
        <v>305</v>
      </c>
      <c r="B308" s="25">
        <v>4</v>
      </c>
      <c r="C308" s="59" t="s">
        <v>1183</v>
      </c>
      <c r="D308" s="63" t="s">
        <v>680</v>
      </c>
      <c r="E308" s="25" t="s">
        <v>238</v>
      </c>
      <c r="F308" s="27">
        <v>1248833.81</v>
      </c>
    </row>
    <row r="309" spans="1:6" s="25" customFormat="1" ht="30">
      <c r="A309" s="25">
        <v>306</v>
      </c>
      <c r="B309" s="25">
        <v>5</v>
      </c>
      <c r="C309" s="59" t="s">
        <v>1184</v>
      </c>
      <c r="D309" s="63" t="s">
        <v>681</v>
      </c>
      <c r="E309" s="25" t="s">
        <v>239</v>
      </c>
      <c r="F309" s="27">
        <v>592205.81</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754"/>
  <sheetViews>
    <sheetView workbookViewId="0" topLeftCell="B85">
      <selection activeCell="D88" sqref="D88"/>
    </sheetView>
  </sheetViews>
  <sheetFormatPr defaultColWidth="9.00390625" defaultRowHeight="12.75"/>
  <cols>
    <col min="1" max="1" width="0" style="41" hidden="1" customWidth="1"/>
    <col min="2" max="2" width="6.125" style="41" customWidth="1"/>
    <col min="3" max="3" width="13.00390625" style="41" customWidth="1"/>
    <col min="4" max="4" width="40.375" style="38" customWidth="1"/>
    <col min="5" max="5" width="13.25390625" style="41" customWidth="1"/>
    <col min="6" max="16384" width="9.125" style="41" customWidth="1"/>
  </cols>
  <sheetData>
    <row r="1" spans="1:4" ht="15.75" customHeight="1">
      <c r="A1" s="41">
        <v>1</v>
      </c>
      <c r="C1" s="70"/>
      <c r="D1" s="52" t="s">
        <v>2377</v>
      </c>
    </row>
    <row r="2" spans="1:4" ht="15.75" customHeight="1">
      <c r="A2" s="41">
        <v>2</v>
      </c>
      <c r="C2" s="70" t="s">
        <v>615</v>
      </c>
      <c r="D2" s="52" t="s">
        <v>614</v>
      </c>
    </row>
    <row r="3" spans="1:5" s="42" customFormat="1" ht="27" customHeight="1">
      <c r="A3" s="42">
        <v>3</v>
      </c>
      <c r="B3" s="43"/>
      <c r="C3" s="71"/>
      <c r="D3" s="72" t="s">
        <v>111</v>
      </c>
      <c r="E3" s="45"/>
    </row>
    <row r="4" spans="1:5" s="42" customFormat="1" ht="15.75" customHeight="1">
      <c r="A4" s="42">
        <v>4</v>
      </c>
      <c r="B4" s="46"/>
      <c r="C4" s="73"/>
      <c r="D4" s="74" t="s">
        <v>112</v>
      </c>
      <c r="E4" s="47">
        <v>1817196.25</v>
      </c>
    </row>
    <row r="5" spans="1:5" s="42" customFormat="1" ht="45">
      <c r="A5" s="42">
        <v>5</v>
      </c>
      <c r="B5" s="42">
        <v>1</v>
      </c>
      <c r="C5" s="75" t="s">
        <v>1601</v>
      </c>
      <c r="D5" s="21" t="s">
        <v>569</v>
      </c>
      <c r="E5" s="48">
        <v>260548.05</v>
      </c>
    </row>
    <row r="6" spans="1:5" s="42" customFormat="1" ht="89.25">
      <c r="A6" s="42">
        <v>6</v>
      </c>
      <c r="B6" s="42">
        <v>2</v>
      </c>
      <c r="C6" s="75" t="s">
        <v>1602</v>
      </c>
      <c r="D6" s="21" t="s">
        <v>1390</v>
      </c>
      <c r="E6" s="48">
        <v>133796.61</v>
      </c>
    </row>
    <row r="7" spans="1:5" s="42" customFormat="1" ht="59.25">
      <c r="A7" s="42">
        <v>7</v>
      </c>
      <c r="B7" s="42">
        <v>3</v>
      </c>
      <c r="C7" s="75" t="s">
        <v>1603</v>
      </c>
      <c r="D7" s="21" t="s">
        <v>1866</v>
      </c>
      <c r="E7" s="48">
        <v>36383.29</v>
      </c>
    </row>
    <row r="8" spans="1:5" s="42" customFormat="1" ht="44.25">
      <c r="A8" s="42">
        <v>8</v>
      </c>
      <c r="B8" s="42">
        <v>4</v>
      </c>
      <c r="C8" s="75" t="s">
        <v>1604</v>
      </c>
      <c r="D8" s="21" t="s">
        <v>1867</v>
      </c>
      <c r="E8" s="48">
        <v>391958.51</v>
      </c>
    </row>
    <row r="9" spans="1:5" s="42" customFormat="1" ht="44.25">
      <c r="A9" s="42">
        <v>9</v>
      </c>
      <c r="B9" s="42">
        <v>5</v>
      </c>
      <c r="C9" s="75" t="s">
        <v>1605</v>
      </c>
      <c r="D9" s="21" t="s">
        <v>1868</v>
      </c>
      <c r="E9" s="48">
        <v>701096.19</v>
      </c>
    </row>
    <row r="10" spans="1:5" s="42" customFormat="1" ht="44.25">
      <c r="A10" s="42">
        <v>10</v>
      </c>
      <c r="B10" s="42">
        <v>6</v>
      </c>
      <c r="C10" s="75" t="s">
        <v>1606</v>
      </c>
      <c r="D10" s="21" t="s">
        <v>1869</v>
      </c>
      <c r="E10" s="48">
        <v>130275.64</v>
      </c>
    </row>
    <row r="11" spans="1:5" s="42" customFormat="1" ht="44.25">
      <c r="A11" s="42">
        <v>11</v>
      </c>
      <c r="B11" s="42">
        <v>7</v>
      </c>
      <c r="C11" s="75" t="s">
        <v>1607</v>
      </c>
      <c r="D11" s="21" t="s">
        <v>1870</v>
      </c>
      <c r="E11" s="48">
        <v>163137.97</v>
      </c>
    </row>
    <row r="12" spans="1:5" s="42" customFormat="1" ht="15">
      <c r="A12" s="42">
        <v>12</v>
      </c>
      <c r="C12" s="75"/>
      <c r="D12" s="21"/>
      <c r="E12" s="48"/>
    </row>
    <row r="13" spans="1:5" s="42" customFormat="1" ht="22.5" customHeight="1">
      <c r="A13" s="42">
        <v>13</v>
      </c>
      <c r="C13" s="75"/>
      <c r="D13" s="72" t="s">
        <v>111</v>
      </c>
      <c r="E13" s="48">
        <v>577090.67</v>
      </c>
    </row>
    <row r="14" spans="1:5" s="42" customFormat="1" ht="17.25" customHeight="1">
      <c r="A14" s="42">
        <v>14</v>
      </c>
      <c r="B14" s="46"/>
      <c r="C14" s="73"/>
      <c r="D14" s="74" t="s">
        <v>113</v>
      </c>
      <c r="E14" s="47">
        <v>577090.67</v>
      </c>
    </row>
    <row r="15" spans="1:5" s="42" customFormat="1" ht="44.25">
      <c r="A15" s="42">
        <v>15</v>
      </c>
      <c r="B15" s="42">
        <v>1</v>
      </c>
      <c r="C15" s="75" t="s">
        <v>1608</v>
      </c>
      <c r="D15" s="21" t="s">
        <v>738</v>
      </c>
      <c r="E15" s="48">
        <v>500803.14</v>
      </c>
    </row>
    <row r="16" spans="1:5" s="42" customFormat="1" ht="59.25">
      <c r="A16" s="42">
        <v>16</v>
      </c>
      <c r="B16" s="42">
        <v>2</v>
      </c>
      <c r="C16" s="75" t="s">
        <v>1609</v>
      </c>
      <c r="D16" s="21" t="s">
        <v>394</v>
      </c>
      <c r="E16" s="48">
        <v>76287.54</v>
      </c>
    </row>
    <row r="17" spans="1:5" s="42" customFormat="1" ht="15">
      <c r="A17" s="42">
        <v>17</v>
      </c>
      <c r="C17" s="75"/>
      <c r="D17" s="21"/>
      <c r="E17" s="48"/>
    </row>
    <row r="18" spans="1:5" s="42" customFormat="1" ht="24.75" customHeight="1">
      <c r="A18" s="42">
        <v>18</v>
      </c>
      <c r="C18" s="75"/>
      <c r="D18" s="72" t="s">
        <v>2529</v>
      </c>
      <c r="E18" s="48">
        <v>3003533</v>
      </c>
    </row>
    <row r="19" spans="1:5" s="42" customFormat="1" ht="17.25" customHeight="1">
      <c r="A19" s="42">
        <v>19</v>
      </c>
      <c r="B19" s="46"/>
      <c r="C19" s="73"/>
      <c r="D19" s="74" t="s">
        <v>2530</v>
      </c>
      <c r="E19" s="47">
        <v>947533</v>
      </c>
    </row>
    <row r="20" spans="1:5" s="42" customFormat="1" ht="44.25">
      <c r="A20" s="42">
        <v>20</v>
      </c>
      <c r="B20" s="42">
        <v>1</v>
      </c>
      <c r="C20" s="75" t="s">
        <v>1610</v>
      </c>
      <c r="D20" s="21" t="s">
        <v>398</v>
      </c>
      <c r="E20" s="48">
        <v>947533</v>
      </c>
    </row>
    <row r="21" spans="1:4" s="42" customFormat="1" ht="15">
      <c r="A21" s="42">
        <v>21</v>
      </c>
      <c r="C21" s="75"/>
      <c r="D21" s="21"/>
    </row>
    <row r="22" spans="1:5" s="42" customFormat="1" ht="26.25" customHeight="1">
      <c r="A22" s="42">
        <v>22</v>
      </c>
      <c r="C22" s="75"/>
      <c r="D22" s="72" t="s">
        <v>1684</v>
      </c>
      <c r="E22" s="48">
        <v>4578018.13</v>
      </c>
    </row>
    <row r="23" spans="1:5" s="42" customFormat="1" ht="17.25" customHeight="1">
      <c r="A23" s="42">
        <v>23</v>
      </c>
      <c r="B23" s="46"/>
      <c r="C23" s="73"/>
      <c r="D23" s="74" t="s">
        <v>1683</v>
      </c>
      <c r="E23" s="47">
        <v>1928018.13</v>
      </c>
    </row>
    <row r="24" spans="1:5" s="42" customFormat="1" ht="59.25">
      <c r="A24" s="42">
        <v>24</v>
      </c>
      <c r="B24" s="42">
        <v>1</v>
      </c>
      <c r="C24" s="75" t="s">
        <v>1611</v>
      </c>
      <c r="D24" s="21" t="s">
        <v>399</v>
      </c>
      <c r="E24" s="48">
        <v>345185.7</v>
      </c>
    </row>
    <row r="25" spans="1:5" s="42" customFormat="1" ht="44.25">
      <c r="A25" s="42">
        <v>25</v>
      </c>
      <c r="B25" s="42">
        <v>2</v>
      </c>
      <c r="C25" s="75" t="s">
        <v>1612</v>
      </c>
      <c r="D25" s="21" t="s">
        <v>400</v>
      </c>
      <c r="E25" s="48">
        <v>1316988.1</v>
      </c>
    </row>
    <row r="26" spans="1:5" s="42" customFormat="1" ht="60">
      <c r="A26" s="42">
        <v>26</v>
      </c>
      <c r="B26" s="42">
        <v>3</v>
      </c>
      <c r="C26" s="75" t="s">
        <v>1613</v>
      </c>
      <c r="D26" s="21" t="s">
        <v>401</v>
      </c>
      <c r="E26" s="48">
        <v>244107.79</v>
      </c>
    </row>
    <row r="27" spans="1:5" s="42" customFormat="1" ht="44.25">
      <c r="A27" s="42">
        <v>27</v>
      </c>
      <c r="B27" s="42">
        <v>4</v>
      </c>
      <c r="C27" s="75" t="s">
        <v>1614</v>
      </c>
      <c r="D27" s="21" t="s">
        <v>402</v>
      </c>
      <c r="E27" s="48">
        <v>21736.54</v>
      </c>
    </row>
    <row r="28" spans="1:4" s="42" customFormat="1" ht="15">
      <c r="A28" s="42">
        <v>28</v>
      </c>
      <c r="C28" s="75"/>
      <c r="D28" s="21"/>
    </row>
    <row r="29" spans="1:5" s="42" customFormat="1" ht="25.5" customHeight="1">
      <c r="A29" s="42">
        <v>29</v>
      </c>
      <c r="C29" s="75"/>
      <c r="D29" s="72" t="s">
        <v>1684</v>
      </c>
      <c r="E29" s="48">
        <v>304521.4</v>
      </c>
    </row>
    <row r="30" spans="1:5" s="42" customFormat="1" ht="18.75" customHeight="1">
      <c r="A30" s="42">
        <v>30</v>
      </c>
      <c r="B30" s="46"/>
      <c r="C30" s="73"/>
      <c r="D30" s="74" t="s">
        <v>1685</v>
      </c>
      <c r="E30" s="47">
        <v>304521.4</v>
      </c>
    </row>
    <row r="31" spans="1:5" s="42" customFormat="1" ht="59.25">
      <c r="A31" s="42">
        <v>31</v>
      </c>
      <c r="B31" s="42">
        <v>1</v>
      </c>
      <c r="C31" s="75" t="s">
        <v>1615</v>
      </c>
      <c r="D31" s="21" t="s">
        <v>379</v>
      </c>
      <c r="E31" s="48">
        <v>304521.4</v>
      </c>
    </row>
    <row r="32" spans="1:5" s="42" customFormat="1" ht="15">
      <c r="A32" s="42">
        <v>32</v>
      </c>
      <c r="C32" s="75"/>
      <c r="D32" s="21"/>
      <c r="E32" s="48"/>
    </row>
    <row r="33" spans="1:5" s="42" customFormat="1" ht="26.25" customHeight="1">
      <c r="A33" s="42">
        <v>33</v>
      </c>
      <c r="C33" s="75"/>
      <c r="D33" s="72" t="s">
        <v>1318</v>
      </c>
      <c r="E33" s="48">
        <v>176820.54</v>
      </c>
    </row>
    <row r="34" spans="1:5" s="42" customFormat="1" ht="20.25" customHeight="1">
      <c r="A34" s="42">
        <v>34</v>
      </c>
      <c r="B34" s="46"/>
      <c r="C34" s="73"/>
      <c r="D34" s="74" t="s">
        <v>1319</v>
      </c>
      <c r="E34" s="47">
        <v>176820.54</v>
      </c>
    </row>
    <row r="35" spans="1:5" s="42" customFormat="1" ht="30">
      <c r="A35" s="42">
        <v>35</v>
      </c>
      <c r="B35" s="42">
        <v>1</v>
      </c>
      <c r="C35" s="75" t="s">
        <v>1616</v>
      </c>
      <c r="D35" s="21" t="s">
        <v>380</v>
      </c>
      <c r="E35" s="48">
        <v>176820.54</v>
      </c>
    </row>
    <row r="36" spans="1:5" s="42" customFormat="1" ht="15">
      <c r="A36" s="42">
        <v>36</v>
      </c>
      <c r="C36" s="75"/>
      <c r="D36" s="21"/>
      <c r="E36" s="48"/>
    </row>
    <row r="37" spans="1:5" s="42" customFormat="1" ht="23.25" customHeight="1">
      <c r="A37" s="42">
        <v>37</v>
      </c>
      <c r="C37" s="75"/>
      <c r="D37" s="72" t="s">
        <v>1318</v>
      </c>
      <c r="E37" s="48">
        <v>2491259.25</v>
      </c>
    </row>
    <row r="38" spans="1:5" s="42" customFormat="1" ht="15.75" customHeight="1">
      <c r="A38" s="42">
        <v>38</v>
      </c>
      <c r="B38" s="46"/>
      <c r="C38" s="73"/>
      <c r="D38" s="74" t="s">
        <v>1226</v>
      </c>
      <c r="E38" s="47">
        <v>2491259.25</v>
      </c>
    </row>
    <row r="39" spans="1:5" s="42" customFormat="1" ht="59.25">
      <c r="A39" s="42">
        <v>39</v>
      </c>
      <c r="B39" s="42">
        <v>1</v>
      </c>
      <c r="C39" s="75" t="s">
        <v>1617</v>
      </c>
      <c r="D39" s="21" t="s">
        <v>381</v>
      </c>
      <c r="E39" s="48">
        <v>864116.81</v>
      </c>
    </row>
    <row r="40" spans="1:5" s="42" customFormat="1" ht="44.25">
      <c r="A40" s="42">
        <v>40</v>
      </c>
      <c r="B40" s="42">
        <v>2</v>
      </c>
      <c r="C40" s="75" t="s">
        <v>1618</v>
      </c>
      <c r="D40" s="21" t="s">
        <v>382</v>
      </c>
      <c r="E40" s="48">
        <v>1474521.98</v>
      </c>
    </row>
    <row r="41" spans="1:5" s="42" customFormat="1" ht="59.25">
      <c r="A41" s="42">
        <v>41</v>
      </c>
      <c r="B41" s="42">
        <v>3</v>
      </c>
      <c r="C41" s="75" t="s">
        <v>1619</v>
      </c>
      <c r="D41" s="21" t="s">
        <v>383</v>
      </c>
      <c r="E41" s="48">
        <v>78680.23</v>
      </c>
    </row>
    <row r="42" spans="1:5" s="42" customFormat="1" ht="59.25">
      <c r="A42" s="42">
        <v>42</v>
      </c>
      <c r="B42" s="42">
        <v>4</v>
      </c>
      <c r="C42" s="75" t="s">
        <v>1620</v>
      </c>
      <c r="D42" s="21" t="s">
        <v>281</v>
      </c>
      <c r="E42" s="48">
        <v>73940.23</v>
      </c>
    </row>
    <row r="43" spans="1:5" s="42" customFormat="1" ht="15">
      <c r="A43" s="42">
        <v>43</v>
      </c>
      <c r="C43" s="75"/>
      <c r="D43" s="21"/>
      <c r="E43" s="48"/>
    </row>
    <row r="44" spans="1:5" s="42" customFormat="1" ht="26.25" customHeight="1">
      <c r="A44" s="42">
        <v>44</v>
      </c>
      <c r="C44" s="75"/>
      <c r="D44" s="72" t="s">
        <v>684</v>
      </c>
      <c r="E44" s="48">
        <v>267006.38</v>
      </c>
    </row>
    <row r="45" spans="1:5" s="42" customFormat="1" ht="17.25" customHeight="1">
      <c r="A45" s="42">
        <v>45</v>
      </c>
      <c r="B45" s="46"/>
      <c r="C45" s="73"/>
      <c r="D45" s="74" t="s">
        <v>685</v>
      </c>
      <c r="E45" s="47">
        <v>267006.38</v>
      </c>
    </row>
    <row r="46" spans="1:5" s="42" customFormat="1" ht="30">
      <c r="A46" s="42">
        <v>46</v>
      </c>
      <c r="B46" s="42">
        <v>1</v>
      </c>
      <c r="C46" s="75" t="s">
        <v>1621</v>
      </c>
      <c r="D46" s="21" t="s">
        <v>282</v>
      </c>
      <c r="E46" s="48">
        <v>267006.38</v>
      </c>
    </row>
    <row r="47" spans="1:5" s="42" customFormat="1" ht="15">
      <c r="A47" s="42">
        <v>47</v>
      </c>
      <c r="C47" s="75"/>
      <c r="D47" s="21"/>
      <c r="E47" s="48"/>
    </row>
    <row r="48" spans="1:5" s="42" customFormat="1" ht="26.25" customHeight="1">
      <c r="A48" s="42">
        <v>48</v>
      </c>
      <c r="C48" s="75"/>
      <c r="D48" s="72" t="s">
        <v>686</v>
      </c>
      <c r="E48" s="48">
        <v>6101791</v>
      </c>
    </row>
    <row r="49" spans="1:5" s="42" customFormat="1" ht="18.75" customHeight="1">
      <c r="A49" s="42">
        <v>49</v>
      </c>
      <c r="B49" s="46"/>
      <c r="C49" s="73"/>
      <c r="D49" s="74" t="s">
        <v>2128</v>
      </c>
      <c r="E49" s="47">
        <v>6101791</v>
      </c>
    </row>
    <row r="50" spans="1:5" s="42" customFormat="1" ht="45">
      <c r="A50" s="42">
        <v>50</v>
      </c>
      <c r="B50" s="42">
        <v>1</v>
      </c>
      <c r="C50" s="75" t="s">
        <v>1622</v>
      </c>
      <c r="D50" s="21" t="s">
        <v>2245</v>
      </c>
      <c r="E50" s="48">
        <v>6101791</v>
      </c>
    </row>
    <row r="51" spans="1:5" s="42" customFormat="1" ht="15">
      <c r="A51" s="42">
        <v>51</v>
      </c>
      <c r="C51" s="75"/>
      <c r="D51" s="21"/>
      <c r="E51" s="48"/>
    </row>
    <row r="52" spans="1:5" s="42" customFormat="1" ht="27" customHeight="1">
      <c r="A52" s="42">
        <v>52</v>
      </c>
      <c r="C52" s="75"/>
      <c r="D52" s="72" t="s">
        <v>616</v>
      </c>
      <c r="E52" s="48">
        <v>176634.99</v>
      </c>
    </row>
    <row r="53" spans="1:5" s="42" customFormat="1" ht="20.25" customHeight="1">
      <c r="A53" s="42">
        <v>53</v>
      </c>
      <c r="B53" s="46"/>
      <c r="C53" s="73"/>
      <c r="D53" s="74" t="s">
        <v>617</v>
      </c>
      <c r="E53" s="47">
        <v>176634.99</v>
      </c>
    </row>
    <row r="54" spans="1:5" s="42" customFormat="1" ht="74.25">
      <c r="A54" s="42">
        <v>54</v>
      </c>
      <c r="B54" s="42">
        <v>1</v>
      </c>
      <c r="C54" s="75" t="s">
        <v>1624</v>
      </c>
      <c r="D54" s="21" t="s">
        <v>2117</v>
      </c>
      <c r="E54" s="48">
        <v>176634.99</v>
      </c>
    </row>
    <row r="55" spans="1:4" s="42" customFormat="1" ht="15">
      <c r="A55" s="42">
        <v>55</v>
      </c>
      <c r="C55" s="75"/>
      <c r="D55" s="21"/>
    </row>
    <row r="56" spans="1:5" s="42" customFormat="1" ht="23.25" customHeight="1">
      <c r="A56" s="42">
        <v>56</v>
      </c>
      <c r="C56" s="75"/>
      <c r="D56" s="72" t="s">
        <v>616</v>
      </c>
      <c r="E56" s="48">
        <v>142790.51</v>
      </c>
    </row>
    <row r="57" spans="1:5" s="42" customFormat="1" ht="20.25" customHeight="1">
      <c r="A57" s="42">
        <v>57</v>
      </c>
      <c r="B57" s="46"/>
      <c r="C57" s="73"/>
      <c r="D57" s="74" t="s">
        <v>618</v>
      </c>
      <c r="E57" s="47">
        <v>142790.51</v>
      </c>
    </row>
    <row r="58" spans="1:5" s="42" customFormat="1" ht="59.25">
      <c r="A58" s="42">
        <v>58</v>
      </c>
      <c r="B58" s="42">
        <v>1</v>
      </c>
      <c r="C58" s="75" t="s">
        <v>1623</v>
      </c>
      <c r="D58" s="21" t="s">
        <v>2118</v>
      </c>
      <c r="E58" s="48">
        <v>142790.51</v>
      </c>
    </row>
    <row r="59" spans="1:5" s="42" customFormat="1" ht="15">
      <c r="A59" s="42">
        <v>59</v>
      </c>
      <c r="C59" s="75"/>
      <c r="D59" s="21"/>
      <c r="E59" s="48"/>
    </row>
    <row r="60" spans="1:28" s="44" customFormat="1" ht="23.25" customHeight="1">
      <c r="A60" s="44">
        <v>60</v>
      </c>
      <c r="C60" s="76"/>
      <c r="D60" s="72" t="s">
        <v>1228</v>
      </c>
      <c r="E60" s="49">
        <v>122365.44</v>
      </c>
      <c r="F60" s="43"/>
      <c r="G60" s="43"/>
      <c r="H60" s="43"/>
      <c r="I60" s="43"/>
      <c r="J60" s="43"/>
      <c r="K60" s="43"/>
      <c r="L60" s="43"/>
      <c r="M60" s="43"/>
      <c r="N60" s="43"/>
      <c r="O60" s="43"/>
      <c r="P60" s="43"/>
      <c r="Q60" s="43"/>
      <c r="R60" s="43"/>
      <c r="S60" s="43"/>
      <c r="T60" s="43"/>
      <c r="U60" s="43"/>
      <c r="V60" s="43"/>
      <c r="W60" s="43"/>
      <c r="X60" s="43"/>
      <c r="Y60" s="43"/>
      <c r="Z60" s="43"/>
      <c r="AA60" s="43"/>
      <c r="AB60" s="43"/>
    </row>
    <row r="61" spans="1:5" s="42" customFormat="1" ht="30">
      <c r="A61" s="42">
        <v>61</v>
      </c>
      <c r="B61" s="42">
        <v>1</v>
      </c>
      <c r="C61" s="75" t="s">
        <v>1625</v>
      </c>
      <c r="D61" s="21" t="s">
        <v>2119</v>
      </c>
      <c r="E61" s="48">
        <v>112976.21</v>
      </c>
    </row>
    <row r="62" spans="1:5" s="42" customFormat="1" ht="44.25">
      <c r="A62" s="42">
        <v>62</v>
      </c>
      <c r="B62" s="42">
        <v>2</v>
      </c>
      <c r="C62" s="75" t="s">
        <v>589</v>
      </c>
      <c r="D62" s="21" t="s">
        <v>2120</v>
      </c>
      <c r="E62" s="48">
        <v>9389.24</v>
      </c>
    </row>
    <row r="63" spans="1:5" s="42" customFormat="1" ht="15">
      <c r="A63" s="42">
        <v>63</v>
      </c>
      <c r="C63" s="75"/>
      <c r="D63" s="21"/>
      <c r="E63" s="48"/>
    </row>
    <row r="64" spans="1:5" s="42" customFormat="1" ht="22.5" customHeight="1">
      <c r="A64" s="42">
        <v>64</v>
      </c>
      <c r="B64" s="42" t="s">
        <v>417</v>
      </c>
      <c r="C64" s="75"/>
      <c r="D64" s="72" t="s">
        <v>2656</v>
      </c>
      <c r="E64" s="48">
        <v>61502096.33</v>
      </c>
    </row>
    <row r="65" spans="1:5" s="42" customFormat="1" ht="19.5" customHeight="1">
      <c r="A65" s="42">
        <v>65</v>
      </c>
      <c r="B65" s="46"/>
      <c r="C65" s="73"/>
      <c r="D65" s="74" t="s">
        <v>2657</v>
      </c>
      <c r="E65" s="47">
        <v>352096.33</v>
      </c>
    </row>
    <row r="66" spans="1:5" s="42" customFormat="1" ht="74.25">
      <c r="A66" s="42">
        <v>66</v>
      </c>
      <c r="B66" s="42">
        <v>1</v>
      </c>
      <c r="C66" s="75" t="s">
        <v>590</v>
      </c>
      <c r="D66" s="21" t="s">
        <v>2121</v>
      </c>
      <c r="E66" s="48">
        <v>88024.08</v>
      </c>
    </row>
    <row r="67" spans="1:5" s="42" customFormat="1" ht="45">
      <c r="A67" s="42">
        <v>67</v>
      </c>
      <c r="B67" s="42">
        <v>2</v>
      </c>
      <c r="C67" s="75" t="s">
        <v>591</v>
      </c>
      <c r="D67" s="21" t="s">
        <v>155</v>
      </c>
      <c r="E67" s="48">
        <v>264072.25</v>
      </c>
    </row>
    <row r="68" spans="1:5" s="42" customFormat="1" ht="15">
      <c r="A68" s="42">
        <v>68</v>
      </c>
      <c r="C68" s="75"/>
      <c r="D68" s="21"/>
      <c r="E68" s="48"/>
    </row>
    <row r="69" spans="1:5" s="42" customFormat="1" ht="28.5" customHeight="1">
      <c r="A69" s="42">
        <v>69</v>
      </c>
      <c r="C69" s="75"/>
      <c r="D69" s="72" t="s">
        <v>2656</v>
      </c>
      <c r="E69" s="48">
        <v>195424.08</v>
      </c>
    </row>
    <row r="70" spans="1:5" s="42" customFormat="1" ht="31.5" customHeight="1">
      <c r="A70" s="42">
        <v>70</v>
      </c>
      <c r="B70" s="46"/>
      <c r="C70" s="73"/>
      <c r="D70" s="74" t="s">
        <v>2658</v>
      </c>
      <c r="E70" s="47">
        <v>195424.08</v>
      </c>
    </row>
    <row r="71" spans="1:5" s="42" customFormat="1" ht="29.25">
      <c r="A71" s="42">
        <v>71</v>
      </c>
      <c r="B71" s="42">
        <v>1</v>
      </c>
      <c r="C71" s="75" t="s">
        <v>592</v>
      </c>
      <c r="D71" s="21" t="s">
        <v>156</v>
      </c>
      <c r="E71" s="48">
        <v>50467.14</v>
      </c>
    </row>
    <row r="72" spans="1:5" s="42" customFormat="1" ht="44.25">
      <c r="A72" s="42">
        <v>72</v>
      </c>
      <c r="B72" s="42">
        <v>2</v>
      </c>
      <c r="C72" s="75" t="s">
        <v>1225</v>
      </c>
      <c r="D72" s="21" t="s">
        <v>1224</v>
      </c>
      <c r="E72" s="48">
        <v>144956.94</v>
      </c>
    </row>
    <row r="73" spans="1:5" s="42" customFormat="1" ht="28.5" customHeight="1">
      <c r="A73" s="42">
        <v>69</v>
      </c>
      <c r="C73" s="75"/>
      <c r="D73" s="72" t="s">
        <v>2656</v>
      </c>
      <c r="E73" s="48">
        <v>195424.08</v>
      </c>
    </row>
    <row r="74" spans="1:5" s="42" customFormat="1" ht="36.75" customHeight="1">
      <c r="A74" s="42">
        <v>70</v>
      </c>
      <c r="B74" s="46"/>
      <c r="C74" s="73"/>
      <c r="D74" s="74" t="s">
        <v>1513</v>
      </c>
      <c r="E74" s="47">
        <v>195424.08</v>
      </c>
    </row>
    <row r="75" spans="3:5" s="42" customFormat="1" ht="44.25">
      <c r="C75" s="75" t="s">
        <v>1514</v>
      </c>
      <c r="D75" s="21" t="s">
        <v>157</v>
      </c>
      <c r="E75" s="48"/>
    </row>
    <row r="76" spans="1:5" s="42" customFormat="1" ht="15">
      <c r="A76" s="42">
        <v>73</v>
      </c>
      <c r="C76" s="75"/>
      <c r="D76" s="21"/>
      <c r="E76" s="48"/>
    </row>
    <row r="77" spans="1:5" s="42" customFormat="1" ht="24" customHeight="1">
      <c r="A77" s="42">
        <v>74</v>
      </c>
      <c r="C77" s="75"/>
      <c r="D77" s="72" t="s">
        <v>2659</v>
      </c>
      <c r="E77" s="48">
        <v>11463500</v>
      </c>
    </row>
    <row r="78" spans="1:5" s="42" customFormat="1" ht="21" customHeight="1">
      <c r="A78" s="42">
        <v>75</v>
      </c>
      <c r="B78" s="46"/>
      <c r="C78" s="73"/>
      <c r="D78" s="74" t="s">
        <v>2660</v>
      </c>
      <c r="E78" s="47">
        <v>11463500</v>
      </c>
    </row>
    <row r="79" spans="1:5" s="42" customFormat="1" ht="44.25">
      <c r="A79" s="42">
        <v>76</v>
      </c>
      <c r="B79" s="42">
        <v>1</v>
      </c>
      <c r="C79" s="75" t="s">
        <v>593</v>
      </c>
      <c r="D79" s="21" t="s">
        <v>158</v>
      </c>
      <c r="E79" s="48">
        <v>6463500</v>
      </c>
    </row>
    <row r="80" spans="1:5" s="42" customFormat="1" ht="44.25">
      <c r="A80" s="42">
        <v>77</v>
      </c>
      <c r="B80" s="42">
        <v>2</v>
      </c>
      <c r="C80" s="75" t="s">
        <v>594</v>
      </c>
      <c r="D80" s="21" t="s">
        <v>403</v>
      </c>
      <c r="E80" s="48">
        <v>5000000</v>
      </c>
    </row>
    <row r="81" spans="1:5" s="42" customFormat="1" ht="15">
      <c r="A81" s="42">
        <v>78</v>
      </c>
      <c r="C81" s="75"/>
      <c r="D81" s="21"/>
      <c r="E81" s="48"/>
    </row>
    <row r="82" spans="1:26" s="50" customFormat="1" ht="24" customHeight="1">
      <c r="A82" s="50">
        <v>79</v>
      </c>
      <c r="C82" s="77"/>
      <c r="D82" s="78" t="s">
        <v>574</v>
      </c>
      <c r="E82" s="51">
        <v>5809121</v>
      </c>
      <c r="F82" s="43"/>
      <c r="G82" s="43"/>
      <c r="H82" s="43"/>
      <c r="I82" s="43"/>
      <c r="J82" s="43"/>
      <c r="K82" s="43"/>
      <c r="L82" s="43"/>
      <c r="M82" s="43"/>
      <c r="N82" s="43"/>
      <c r="O82" s="43"/>
      <c r="P82" s="43"/>
      <c r="Q82" s="43"/>
      <c r="R82" s="43"/>
      <c r="S82" s="43"/>
      <c r="T82" s="43"/>
      <c r="U82" s="43"/>
      <c r="V82" s="43"/>
      <c r="W82" s="43"/>
      <c r="X82" s="43"/>
      <c r="Y82" s="43"/>
      <c r="Z82" s="43"/>
    </row>
    <row r="83" spans="1:5" s="42" customFormat="1" ht="74.25">
      <c r="A83" s="42">
        <v>80</v>
      </c>
      <c r="B83" s="42">
        <v>1</v>
      </c>
      <c r="C83" s="75" t="s">
        <v>1352</v>
      </c>
      <c r="D83" s="21" t="s">
        <v>940</v>
      </c>
      <c r="E83" s="48">
        <v>5768121</v>
      </c>
    </row>
    <row r="84" spans="1:5" s="42" customFormat="1" ht="45">
      <c r="A84" s="42">
        <v>81</v>
      </c>
      <c r="B84" s="42">
        <v>2</v>
      </c>
      <c r="C84" s="75" t="s">
        <v>1353</v>
      </c>
      <c r="D84" s="21" t="s">
        <v>941</v>
      </c>
      <c r="E84" s="48">
        <v>41000</v>
      </c>
    </row>
    <row r="85" spans="1:5" s="42" customFormat="1" ht="15">
      <c r="A85" s="42">
        <v>82</v>
      </c>
      <c r="C85" s="75"/>
      <c r="D85" s="21"/>
      <c r="E85" s="48"/>
    </row>
    <row r="86" spans="1:25" s="50" customFormat="1" ht="25.5" customHeight="1">
      <c r="A86" s="50">
        <v>83</v>
      </c>
      <c r="C86" s="77"/>
      <c r="D86" s="78" t="s">
        <v>575</v>
      </c>
      <c r="E86" s="51">
        <v>8662122</v>
      </c>
      <c r="F86" s="43"/>
      <c r="G86" s="43"/>
      <c r="H86" s="43"/>
      <c r="I86" s="43"/>
      <c r="J86" s="43"/>
      <c r="K86" s="43"/>
      <c r="L86" s="43"/>
      <c r="M86" s="43"/>
      <c r="N86" s="43"/>
      <c r="O86" s="43"/>
      <c r="P86" s="43"/>
      <c r="Q86" s="43"/>
      <c r="R86" s="43"/>
      <c r="S86" s="43"/>
      <c r="T86" s="43"/>
      <c r="U86" s="43"/>
      <c r="V86" s="43"/>
      <c r="W86" s="43"/>
      <c r="X86" s="43"/>
      <c r="Y86" s="43"/>
    </row>
    <row r="87" spans="1:5" s="42" customFormat="1" ht="45">
      <c r="A87" s="42">
        <v>84</v>
      </c>
      <c r="B87" s="42">
        <v>1</v>
      </c>
      <c r="C87" s="75" t="s">
        <v>1354</v>
      </c>
      <c r="D87" s="21" t="s">
        <v>942</v>
      </c>
      <c r="E87" s="48">
        <v>833743.9</v>
      </c>
    </row>
    <row r="88" spans="1:5" s="42" customFormat="1" ht="45">
      <c r="A88" s="42">
        <v>85</v>
      </c>
      <c r="B88" s="42">
        <v>2</v>
      </c>
      <c r="C88" s="75" t="s">
        <v>1355</v>
      </c>
      <c r="D88" s="21" t="s">
        <v>2291</v>
      </c>
      <c r="E88" s="48">
        <v>7494378.05</v>
      </c>
    </row>
    <row r="89" spans="1:5" s="42" customFormat="1" ht="60">
      <c r="A89" s="42">
        <v>86</v>
      </c>
      <c r="B89" s="42">
        <v>3</v>
      </c>
      <c r="C89" s="75" t="s">
        <v>1356</v>
      </c>
      <c r="D89" s="21" t="s">
        <v>1288</v>
      </c>
      <c r="E89" s="48">
        <v>268578.05</v>
      </c>
    </row>
    <row r="90" spans="1:5" s="42" customFormat="1" ht="44.25">
      <c r="A90" s="42">
        <v>87</v>
      </c>
      <c r="B90" s="42">
        <v>4</v>
      </c>
      <c r="C90" s="75" t="s">
        <v>1357</v>
      </c>
      <c r="D90" s="21" t="s">
        <v>699</v>
      </c>
      <c r="E90" s="48">
        <v>10600</v>
      </c>
    </row>
    <row r="91" spans="1:5" s="42" customFormat="1" ht="59.25">
      <c r="A91" s="42">
        <v>88</v>
      </c>
      <c r="B91" s="42">
        <v>5</v>
      </c>
      <c r="C91" s="75" t="s">
        <v>1358</v>
      </c>
      <c r="D91" s="21" t="s">
        <v>1696</v>
      </c>
      <c r="E91" s="48">
        <v>54822</v>
      </c>
    </row>
    <row r="92" spans="1:4" s="42" customFormat="1" ht="15">
      <c r="A92" s="42">
        <v>89</v>
      </c>
      <c r="C92" s="75"/>
      <c r="D92" s="21"/>
    </row>
    <row r="93" spans="1:25" s="50" customFormat="1" ht="21" customHeight="1">
      <c r="A93" s="50">
        <v>90</v>
      </c>
      <c r="C93" s="77"/>
      <c r="D93" s="78" t="s">
        <v>576</v>
      </c>
      <c r="E93" s="51">
        <v>2990100</v>
      </c>
      <c r="F93" s="43"/>
      <c r="G93" s="43"/>
      <c r="H93" s="43"/>
      <c r="I93" s="43"/>
      <c r="J93" s="43"/>
      <c r="K93" s="43"/>
      <c r="L93" s="43"/>
      <c r="M93" s="43"/>
      <c r="N93" s="43"/>
      <c r="O93" s="43"/>
      <c r="P93" s="43"/>
      <c r="Q93" s="43"/>
      <c r="R93" s="43"/>
      <c r="S93" s="43"/>
      <c r="T93" s="43"/>
      <c r="U93" s="43"/>
      <c r="V93" s="43"/>
      <c r="W93" s="43"/>
      <c r="X93" s="43"/>
      <c r="Y93" s="43"/>
    </row>
    <row r="94" spans="1:5" s="42" customFormat="1" ht="60">
      <c r="A94" s="42">
        <v>91</v>
      </c>
      <c r="B94" s="42">
        <v>1</v>
      </c>
      <c r="C94" s="75" t="s">
        <v>1359</v>
      </c>
      <c r="D94" s="21" t="s">
        <v>702</v>
      </c>
      <c r="E94" s="48">
        <v>50005.22</v>
      </c>
    </row>
    <row r="95" spans="1:5" s="42" customFormat="1" ht="75">
      <c r="A95" s="42">
        <v>92</v>
      </c>
      <c r="B95" s="42">
        <v>2</v>
      </c>
      <c r="C95" s="75" t="s">
        <v>1732</v>
      </c>
      <c r="D95" s="21" t="s">
        <v>1686</v>
      </c>
      <c r="E95" s="48">
        <v>129965.61</v>
      </c>
    </row>
    <row r="96" spans="1:5" s="42" customFormat="1" ht="44.25">
      <c r="A96" s="42">
        <v>93</v>
      </c>
      <c r="B96" s="42">
        <v>3</v>
      </c>
      <c r="C96" s="75" t="s">
        <v>1733</v>
      </c>
      <c r="D96" s="21" t="s">
        <v>1687</v>
      </c>
      <c r="E96" s="48">
        <v>2479322.64</v>
      </c>
    </row>
    <row r="97" spans="1:5" s="42" customFormat="1" ht="44.25">
      <c r="A97" s="42">
        <v>94</v>
      </c>
      <c r="B97" s="42">
        <v>4</v>
      </c>
      <c r="C97" s="75" t="s">
        <v>1734</v>
      </c>
      <c r="D97" s="21" t="s">
        <v>1747</v>
      </c>
      <c r="E97" s="48">
        <v>82651.11</v>
      </c>
    </row>
    <row r="98" spans="1:5" s="42" customFormat="1" ht="89.25">
      <c r="A98" s="42">
        <v>95</v>
      </c>
      <c r="B98" s="42">
        <v>5</v>
      </c>
      <c r="C98" s="75" t="s">
        <v>1735</v>
      </c>
      <c r="D98" s="21" t="s">
        <v>877</v>
      </c>
      <c r="E98" s="48">
        <v>173018.04</v>
      </c>
    </row>
    <row r="99" spans="1:5" s="42" customFormat="1" ht="44.25">
      <c r="A99" s="42">
        <v>96</v>
      </c>
      <c r="B99" s="42">
        <v>6</v>
      </c>
      <c r="C99" s="75" t="s">
        <v>1736</v>
      </c>
      <c r="D99" s="21" t="s">
        <v>878</v>
      </c>
      <c r="E99" s="48">
        <v>75137.38</v>
      </c>
    </row>
    <row r="100" spans="1:5" s="42" customFormat="1" ht="15">
      <c r="A100" s="42">
        <v>97</v>
      </c>
      <c r="C100" s="75"/>
      <c r="D100" s="21"/>
      <c r="E100" s="48"/>
    </row>
    <row r="101" spans="1:19" s="50" customFormat="1" ht="22.5" customHeight="1">
      <c r="A101" s="50">
        <v>98</v>
      </c>
      <c r="C101" s="77"/>
      <c r="D101" s="78" t="s">
        <v>577</v>
      </c>
      <c r="E101" s="51">
        <v>2182920</v>
      </c>
      <c r="F101" s="43"/>
      <c r="G101" s="43"/>
      <c r="H101" s="43"/>
      <c r="I101" s="43"/>
      <c r="J101" s="43"/>
      <c r="K101" s="43"/>
      <c r="L101" s="43"/>
      <c r="M101" s="43"/>
      <c r="N101" s="43"/>
      <c r="O101" s="43"/>
      <c r="P101" s="43"/>
      <c r="Q101" s="43"/>
      <c r="R101" s="43"/>
      <c r="S101" s="43"/>
    </row>
    <row r="102" spans="1:5" s="42" customFormat="1" ht="74.25">
      <c r="A102" s="42">
        <v>99</v>
      </c>
      <c r="B102" s="42">
        <v>1</v>
      </c>
      <c r="C102" s="75" t="s">
        <v>1737</v>
      </c>
      <c r="D102" s="21" t="s">
        <v>879</v>
      </c>
      <c r="E102" s="48">
        <v>1093906.53</v>
      </c>
    </row>
    <row r="103" spans="1:5" s="42" customFormat="1" ht="89.25">
      <c r="A103" s="42">
        <v>100</v>
      </c>
      <c r="B103" s="42">
        <v>2</v>
      </c>
      <c r="C103" s="75" t="s">
        <v>1738</v>
      </c>
      <c r="D103" s="21" t="s">
        <v>1120</v>
      </c>
      <c r="E103" s="48">
        <v>1044093.47</v>
      </c>
    </row>
    <row r="104" spans="1:5" s="42" customFormat="1" ht="44.25">
      <c r="A104" s="42">
        <v>101</v>
      </c>
      <c r="B104" s="42">
        <v>3</v>
      </c>
      <c r="C104" s="75" t="s">
        <v>1739</v>
      </c>
      <c r="D104" s="21" t="s">
        <v>1121</v>
      </c>
      <c r="E104" s="48">
        <v>31920</v>
      </c>
    </row>
    <row r="105" spans="1:5" s="42" customFormat="1" ht="45">
      <c r="A105" s="42">
        <v>102</v>
      </c>
      <c r="B105" s="42">
        <v>4</v>
      </c>
      <c r="C105" s="75" t="s">
        <v>1740</v>
      </c>
      <c r="D105" s="21" t="s">
        <v>1122</v>
      </c>
      <c r="E105" s="48">
        <v>13000</v>
      </c>
    </row>
    <row r="106" spans="1:5" s="42" customFormat="1" ht="15">
      <c r="A106" s="42">
        <v>103</v>
      </c>
      <c r="C106" s="75"/>
      <c r="D106" s="21"/>
      <c r="E106" s="48"/>
    </row>
    <row r="107" spans="1:19" s="50" customFormat="1" ht="21.75" customHeight="1">
      <c r="A107" s="50">
        <v>104</v>
      </c>
      <c r="C107" s="77"/>
      <c r="D107" s="78" t="s">
        <v>578</v>
      </c>
      <c r="E107" s="51">
        <v>175360</v>
      </c>
      <c r="F107" s="43"/>
      <c r="G107" s="43"/>
      <c r="H107" s="43"/>
      <c r="I107" s="43"/>
      <c r="J107" s="43"/>
      <c r="K107" s="43"/>
      <c r="L107" s="43"/>
      <c r="M107" s="43"/>
      <c r="N107" s="43"/>
      <c r="O107" s="43"/>
      <c r="P107" s="43"/>
      <c r="Q107" s="43"/>
      <c r="R107" s="43"/>
      <c r="S107" s="43"/>
    </row>
    <row r="108" spans="1:5" s="42" customFormat="1" ht="59.25">
      <c r="A108" s="42">
        <v>105</v>
      </c>
      <c r="B108" s="42">
        <v>1</v>
      </c>
      <c r="C108" s="75" t="s">
        <v>776</v>
      </c>
      <c r="D108" s="21" t="s">
        <v>1296</v>
      </c>
      <c r="E108" s="48">
        <v>172000</v>
      </c>
    </row>
    <row r="109" spans="1:5" s="42" customFormat="1" ht="44.25">
      <c r="A109" s="42">
        <v>106</v>
      </c>
      <c r="B109" s="42">
        <v>2</v>
      </c>
      <c r="C109" s="75" t="s">
        <v>1486</v>
      </c>
      <c r="D109" s="21" t="s">
        <v>2017</v>
      </c>
      <c r="E109" s="48">
        <v>3360</v>
      </c>
    </row>
    <row r="110" spans="1:5" s="42" customFormat="1" ht="15">
      <c r="A110" s="42">
        <v>107</v>
      </c>
      <c r="C110" s="75"/>
      <c r="D110" s="21"/>
      <c r="E110" s="48"/>
    </row>
    <row r="111" spans="1:19" s="50" customFormat="1" ht="21" customHeight="1">
      <c r="A111" s="50">
        <v>108</v>
      </c>
      <c r="C111" s="77"/>
      <c r="D111" s="78" t="s">
        <v>579</v>
      </c>
      <c r="E111" s="51">
        <v>156360</v>
      </c>
      <c r="F111" s="43"/>
      <c r="G111" s="43"/>
      <c r="H111" s="43"/>
      <c r="I111" s="43"/>
      <c r="J111" s="43"/>
      <c r="K111" s="43"/>
      <c r="L111" s="43"/>
      <c r="M111" s="43"/>
      <c r="N111" s="43"/>
      <c r="O111" s="43"/>
      <c r="P111" s="43"/>
      <c r="Q111" s="43"/>
      <c r="R111" s="43"/>
      <c r="S111" s="43"/>
    </row>
    <row r="112" spans="1:5" s="42" customFormat="1" ht="59.25">
      <c r="A112" s="42">
        <v>109</v>
      </c>
      <c r="B112" s="42">
        <v>1</v>
      </c>
      <c r="C112" s="75" t="s">
        <v>1487</v>
      </c>
      <c r="D112" s="21" t="s">
        <v>2018</v>
      </c>
      <c r="E112" s="48">
        <v>153000</v>
      </c>
    </row>
    <row r="113" spans="1:5" s="42" customFormat="1" ht="44.25">
      <c r="A113" s="42">
        <v>110</v>
      </c>
      <c r="B113" s="42">
        <v>2</v>
      </c>
      <c r="C113" s="75" t="s">
        <v>1488</v>
      </c>
      <c r="D113" s="21" t="s">
        <v>2019</v>
      </c>
      <c r="E113" s="48">
        <v>3360</v>
      </c>
    </row>
    <row r="114" spans="1:5" s="42" customFormat="1" ht="15">
      <c r="A114" s="42">
        <v>111</v>
      </c>
      <c r="C114" s="75"/>
      <c r="D114" s="21"/>
      <c r="E114" s="48"/>
    </row>
    <row r="115" spans="1:20" s="50" customFormat="1" ht="21.75" customHeight="1">
      <c r="A115" s="50">
        <v>112</v>
      </c>
      <c r="C115" s="77"/>
      <c r="D115" s="78" t="s">
        <v>580</v>
      </c>
      <c r="E115" s="51">
        <v>175360</v>
      </c>
      <c r="F115" s="43"/>
      <c r="G115" s="43"/>
      <c r="H115" s="43"/>
      <c r="I115" s="43"/>
      <c r="J115" s="43"/>
      <c r="K115" s="43"/>
      <c r="L115" s="43"/>
      <c r="M115" s="43"/>
      <c r="N115" s="43"/>
      <c r="O115" s="43"/>
      <c r="P115" s="43"/>
      <c r="Q115" s="43"/>
      <c r="R115" s="43"/>
      <c r="S115" s="43"/>
      <c r="T115" s="43"/>
    </row>
    <row r="116" spans="1:5" s="42" customFormat="1" ht="59.25">
      <c r="A116" s="42">
        <v>113</v>
      </c>
      <c r="B116" s="42">
        <v>1</v>
      </c>
      <c r="C116" s="75" t="s">
        <v>1489</v>
      </c>
      <c r="D116" s="21" t="s">
        <v>2235</v>
      </c>
      <c r="E116" s="48">
        <v>172000</v>
      </c>
    </row>
    <row r="117" spans="1:5" s="42" customFormat="1" ht="44.25">
      <c r="A117" s="42">
        <v>114</v>
      </c>
      <c r="B117" s="42">
        <v>2</v>
      </c>
      <c r="C117" s="75" t="s">
        <v>1490</v>
      </c>
      <c r="D117" s="21" t="s">
        <v>2236</v>
      </c>
      <c r="E117" s="48">
        <v>3360</v>
      </c>
    </row>
    <row r="118" spans="1:5" s="42" customFormat="1" ht="15">
      <c r="A118" s="42">
        <v>115</v>
      </c>
      <c r="C118" s="75"/>
      <c r="D118" s="21"/>
      <c r="E118" s="48"/>
    </row>
    <row r="119" spans="1:5" s="42" customFormat="1" ht="21.75" customHeight="1">
      <c r="A119" s="42">
        <v>116</v>
      </c>
      <c r="B119" s="50"/>
      <c r="C119" s="77"/>
      <c r="D119" s="78" t="s">
        <v>581</v>
      </c>
      <c r="E119" s="51">
        <v>1961000</v>
      </c>
    </row>
    <row r="120" spans="1:5" s="42" customFormat="1" ht="44.25">
      <c r="A120" s="42">
        <v>117</v>
      </c>
      <c r="B120" s="42">
        <v>1</v>
      </c>
      <c r="C120" s="75" t="s">
        <v>1491</v>
      </c>
      <c r="D120" s="21" t="s">
        <v>2237</v>
      </c>
      <c r="E120" s="48">
        <v>1961000</v>
      </c>
    </row>
    <row r="121" spans="1:5" s="42" customFormat="1" ht="15">
      <c r="A121" s="42">
        <v>118</v>
      </c>
      <c r="C121" s="75"/>
      <c r="D121" s="21"/>
      <c r="E121" s="48"/>
    </row>
    <row r="122" spans="1:5" s="42" customFormat="1" ht="21" customHeight="1">
      <c r="A122" s="42">
        <v>119</v>
      </c>
      <c r="B122" s="50"/>
      <c r="C122" s="77"/>
      <c r="D122" s="78" t="s">
        <v>335</v>
      </c>
      <c r="E122" s="51">
        <v>274000</v>
      </c>
    </row>
    <row r="123" spans="1:5" s="42" customFormat="1" ht="89.25">
      <c r="A123" s="42">
        <v>120</v>
      </c>
      <c r="B123" s="42">
        <v>1</v>
      </c>
      <c r="C123" s="75" t="s">
        <v>1923</v>
      </c>
      <c r="D123" s="21" t="s">
        <v>2238</v>
      </c>
      <c r="E123" s="48">
        <v>167800.5</v>
      </c>
    </row>
    <row r="124" spans="1:5" s="42" customFormat="1" ht="44.25">
      <c r="A124" s="42">
        <v>121</v>
      </c>
      <c r="B124" s="42">
        <v>2</v>
      </c>
      <c r="C124" s="75" t="s">
        <v>1924</v>
      </c>
      <c r="D124" s="21" t="s">
        <v>2239</v>
      </c>
      <c r="E124" s="48">
        <v>106199.5</v>
      </c>
    </row>
    <row r="125" spans="1:5" s="42" customFormat="1" ht="15">
      <c r="A125" s="42">
        <v>122</v>
      </c>
      <c r="C125" s="75"/>
      <c r="D125" s="21"/>
      <c r="E125" s="48"/>
    </row>
    <row r="126" spans="1:5" s="42" customFormat="1" ht="20.25" customHeight="1">
      <c r="A126" s="42">
        <v>123</v>
      </c>
      <c r="B126" s="50"/>
      <c r="C126" s="77"/>
      <c r="D126" s="78" t="s">
        <v>336</v>
      </c>
      <c r="E126" s="51">
        <v>310000</v>
      </c>
    </row>
    <row r="127" spans="1:5" s="42" customFormat="1" ht="44.25">
      <c r="A127" s="42">
        <v>124</v>
      </c>
      <c r="B127" s="42">
        <v>1</v>
      </c>
      <c r="C127" s="75" t="s">
        <v>1925</v>
      </c>
      <c r="D127" s="21" t="s">
        <v>2240</v>
      </c>
      <c r="E127" s="48">
        <v>310000</v>
      </c>
    </row>
    <row r="128" spans="1:5" s="42" customFormat="1" ht="15">
      <c r="A128" s="42">
        <v>125</v>
      </c>
      <c r="C128" s="75"/>
      <c r="D128" s="21"/>
      <c r="E128" s="48"/>
    </row>
    <row r="129" spans="1:5" s="42" customFormat="1" ht="23.25" customHeight="1">
      <c r="A129" s="42">
        <v>126</v>
      </c>
      <c r="B129" s="46"/>
      <c r="C129" s="77"/>
      <c r="D129" s="78" t="s">
        <v>337</v>
      </c>
      <c r="E129" s="51">
        <v>4248223.33</v>
      </c>
    </row>
    <row r="130" spans="1:5" s="42" customFormat="1" ht="44.25">
      <c r="A130" s="42">
        <v>127</v>
      </c>
      <c r="B130" s="42">
        <v>1</v>
      </c>
      <c r="C130" s="75" t="s">
        <v>1926</v>
      </c>
      <c r="D130" s="21" t="s">
        <v>2241</v>
      </c>
      <c r="E130" s="48">
        <v>272590</v>
      </c>
    </row>
    <row r="131" spans="1:5" s="42" customFormat="1" ht="45">
      <c r="A131" s="42">
        <v>128</v>
      </c>
      <c r="B131" s="42">
        <v>2</v>
      </c>
      <c r="C131" s="75" t="s">
        <v>1927</v>
      </c>
      <c r="D131" s="21" t="s">
        <v>178</v>
      </c>
      <c r="E131" s="48">
        <v>1902065.56</v>
      </c>
    </row>
    <row r="132" spans="1:5" s="42" customFormat="1" ht="59.25">
      <c r="A132" s="42">
        <v>129</v>
      </c>
      <c r="B132" s="42">
        <v>3</v>
      </c>
      <c r="C132" s="75" t="s">
        <v>1928</v>
      </c>
      <c r="D132" s="21" t="s">
        <v>1546</v>
      </c>
      <c r="E132" s="48">
        <v>2073567.78</v>
      </c>
    </row>
    <row r="133" spans="1:5" s="42" customFormat="1" ht="15">
      <c r="A133" s="42">
        <v>130</v>
      </c>
      <c r="C133" s="75"/>
      <c r="D133" s="21"/>
      <c r="E133" s="48"/>
    </row>
    <row r="134" spans="1:5" s="42" customFormat="1" ht="21.75" customHeight="1">
      <c r="A134" s="42">
        <v>131</v>
      </c>
      <c r="B134" s="50" t="s">
        <v>417</v>
      </c>
      <c r="C134" s="77"/>
      <c r="D134" s="78" t="s">
        <v>613</v>
      </c>
      <c r="E134" s="51">
        <v>1666000</v>
      </c>
    </row>
    <row r="135" spans="1:5" s="42" customFormat="1" ht="44.25">
      <c r="A135" s="42">
        <v>132</v>
      </c>
      <c r="B135" s="42">
        <v>1</v>
      </c>
      <c r="C135" s="75" t="s">
        <v>1185</v>
      </c>
      <c r="D135" s="21" t="s">
        <v>1547</v>
      </c>
      <c r="E135" s="48">
        <v>1433818.8</v>
      </c>
    </row>
    <row r="136" spans="1:5" s="42" customFormat="1" ht="44.25">
      <c r="A136" s="42">
        <v>133</v>
      </c>
      <c r="B136" s="42">
        <v>2</v>
      </c>
      <c r="C136" s="75" t="s">
        <v>248</v>
      </c>
      <c r="D136" s="21" t="s">
        <v>1548</v>
      </c>
      <c r="E136" s="48">
        <v>202311</v>
      </c>
    </row>
    <row r="137" spans="1:5" s="42" customFormat="1" ht="44.25">
      <c r="A137" s="42">
        <v>134</v>
      </c>
      <c r="B137" s="42">
        <v>3</v>
      </c>
      <c r="C137" s="75" t="s">
        <v>249</v>
      </c>
      <c r="D137" s="21" t="s">
        <v>1594</v>
      </c>
      <c r="E137" s="48">
        <v>29870.2</v>
      </c>
    </row>
    <row r="138" spans="1:5" s="42" customFormat="1" ht="15">
      <c r="A138" s="42">
        <v>135</v>
      </c>
      <c r="C138" s="75"/>
      <c r="D138" s="21"/>
      <c r="E138" s="48"/>
    </row>
    <row r="139" spans="1:5" s="42" customFormat="1" ht="29.25" customHeight="1">
      <c r="A139" s="42">
        <v>136</v>
      </c>
      <c r="B139" s="50"/>
      <c r="C139" s="77"/>
      <c r="D139" s="78" t="s">
        <v>109</v>
      </c>
      <c r="E139" s="51">
        <v>458500</v>
      </c>
    </row>
    <row r="140" spans="1:5" s="42" customFormat="1" ht="30">
      <c r="A140" s="42">
        <v>137</v>
      </c>
      <c r="B140" s="42">
        <v>1</v>
      </c>
      <c r="C140" s="75" t="s">
        <v>1186</v>
      </c>
      <c r="D140" s="21" t="s">
        <v>1595</v>
      </c>
      <c r="E140" s="48">
        <v>232250</v>
      </c>
    </row>
    <row r="141" spans="1:5" s="42" customFormat="1" ht="30">
      <c r="A141" s="42">
        <v>138</v>
      </c>
      <c r="B141" s="42">
        <v>2</v>
      </c>
      <c r="C141" s="75" t="s">
        <v>1187</v>
      </c>
      <c r="D141" s="21" t="s">
        <v>426</v>
      </c>
      <c r="E141" s="48">
        <v>111125</v>
      </c>
    </row>
    <row r="142" spans="1:5" s="42" customFormat="1" ht="30">
      <c r="A142" s="42">
        <v>139</v>
      </c>
      <c r="B142" s="42">
        <v>3</v>
      </c>
      <c r="C142" s="75" t="s">
        <v>1188</v>
      </c>
      <c r="D142" s="21" t="s">
        <v>1460</v>
      </c>
      <c r="E142" s="48">
        <v>115125</v>
      </c>
    </row>
    <row r="143" spans="1:5" s="42" customFormat="1" ht="15">
      <c r="A143" s="42">
        <v>140</v>
      </c>
      <c r="C143" s="75"/>
      <c r="D143" s="21"/>
      <c r="E143" s="48"/>
    </row>
    <row r="144" spans="1:5" s="42" customFormat="1" ht="24" customHeight="1">
      <c r="A144" s="42">
        <v>141</v>
      </c>
      <c r="B144" s="50"/>
      <c r="C144" s="77"/>
      <c r="D144" s="78" t="s">
        <v>110</v>
      </c>
      <c r="E144" s="51">
        <v>5469000</v>
      </c>
    </row>
    <row r="145" spans="1:5" s="42" customFormat="1" ht="59.25">
      <c r="A145" s="42">
        <v>142</v>
      </c>
      <c r="B145" s="42">
        <v>1</v>
      </c>
      <c r="C145" s="75" t="s">
        <v>1189</v>
      </c>
      <c r="D145" s="21" t="s">
        <v>1461</v>
      </c>
      <c r="E145" s="48">
        <v>1204821.83</v>
      </c>
    </row>
    <row r="146" spans="1:5" s="42" customFormat="1" ht="44.25">
      <c r="A146" s="42">
        <v>143</v>
      </c>
      <c r="B146" s="42">
        <v>2</v>
      </c>
      <c r="C146" s="75" t="s">
        <v>1190</v>
      </c>
      <c r="D146" s="21" t="s">
        <v>1462</v>
      </c>
      <c r="E146" s="48">
        <v>1786519.99</v>
      </c>
    </row>
    <row r="147" spans="1:5" s="42" customFormat="1" ht="30">
      <c r="A147" s="42">
        <v>144</v>
      </c>
      <c r="B147" s="42">
        <v>3</v>
      </c>
      <c r="C147" s="75" t="s">
        <v>1191</v>
      </c>
      <c r="D147" s="21" t="s">
        <v>1463</v>
      </c>
      <c r="E147" s="48">
        <v>1302379.61</v>
      </c>
    </row>
    <row r="148" spans="1:5" s="42" customFormat="1" ht="44.25">
      <c r="A148" s="42">
        <v>145</v>
      </c>
      <c r="B148" s="42">
        <v>4</v>
      </c>
      <c r="C148" s="75" t="s">
        <v>1192</v>
      </c>
      <c r="D148" s="21" t="s">
        <v>1464</v>
      </c>
      <c r="E148" s="48">
        <v>392006.51</v>
      </c>
    </row>
    <row r="149" spans="1:5" s="42" customFormat="1" ht="59.25">
      <c r="A149" s="42">
        <v>146</v>
      </c>
      <c r="B149" s="42">
        <v>5</v>
      </c>
      <c r="C149" s="75" t="s">
        <v>1193</v>
      </c>
      <c r="D149" s="21" t="s">
        <v>1465</v>
      </c>
      <c r="E149" s="48">
        <v>174093.27</v>
      </c>
    </row>
    <row r="150" spans="1:5" s="42" customFormat="1" ht="44.25">
      <c r="A150" s="42">
        <v>147</v>
      </c>
      <c r="B150" s="42">
        <v>6</v>
      </c>
      <c r="C150" s="75" t="s">
        <v>1194</v>
      </c>
      <c r="D150" s="21" t="s">
        <v>1466</v>
      </c>
      <c r="E150" s="48">
        <v>362490.96</v>
      </c>
    </row>
    <row r="151" spans="1:5" s="42" customFormat="1" ht="30">
      <c r="A151" s="42">
        <v>148</v>
      </c>
      <c r="B151" s="42">
        <v>7</v>
      </c>
      <c r="C151" s="75" t="s">
        <v>1195</v>
      </c>
      <c r="D151" s="21" t="s">
        <v>1467</v>
      </c>
      <c r="E151" s="48">
        <v>246687.83</v>
      </c>
    </row>
    <row r="152" s="42" customFormat="1" ht="15">
      <c r="D152" s="38"/>
    </row>
    <row r="153" s="42" customFormat="1" ht="15">
      <c r="D153" s="38"/>
    </row>
    <row r="154" s="42" customFormat="1" ht="15">
      <c r="D154" s="38"/>
    </row>
    <row r="155" s="42" customFormat="1" ht="15">
      <c r="D155" s="38"/>
    </row>
    <row r="156" s="42" customFormat="1" ht="15">
      <c r="D156" s="38"/>
    </row>
    <row r="157" s="42" customFormat="1" ht="15">
      <c r="D157" s="38"/>
    </row>
    <row r="158" s="42" customFormat="1" ht="15">
      <c r="D158" s="38"/>
    </row>
    <row r="159" s="42" customFormat="1" ht="15">
      <c r="D159" s="38"/>
    </row>
    <row r="160" s="42" customFormat="1" ht="15">
      <c r="D160" s="38"/>
    </row>
    <row r="161" s="42" customFormat="1" ht="15">
      <c r="D161" s="38"/>
    </row>
    <row r="162" s="42" customFormat="1" ht="15">
      <c r="D162" s="38"/>
    </row>
    <row r="163" s="42" customFormat="1" ht="15">
      <c r="D163" s="38"/>
    </row>
    <row r="164" s="42" customFormat="1" ht="15">
      <c r="D164" s="38"/>
    </row>
    <row r="165" s="42" customFormat="1" ht="15">
      <c r="D165" s="38"/>
    </row>
    <row r="166" s="42" customFormat="1" ht="15">
      <c r="D166" s="38"/>
    </row>
    <row r="167" s="42" customFormat="1" ht="15">
      <c r="D167" s="38"/>
    </row>
    <row r="168" s="42" customFormat="1" ht="15">
      <c r="D168" s="38"/>
    </row>
    <row r="169" s="42" customFormat="1" ht="15">
      <c r="D169" s="38"/>
    </row>
    <row r="170" s="42" customFormat="1" ht="15">
      <c r="D170" s="38"/>
    </row>
    <row r="171" s="42" customFormat="1" ht="15">
      <c r="D171" s="38"/>
    </row>
    <row r="172" s="42" customFormat="1" ht="15">
      <c r="D172" s="38"/>
    </row>
    <row r="173" s="42" customFormat="1" ht="15">
      <c r="D173" s="38"/>
    </row>
    <row r="174" s="42" customFormat="1" ht="15">
      <c r="D174" s="38"/>
    </row>
    <row r="175" s="42" customFormat="1" ht="15">
      <c r="D175" s="38"/>
    </row>
    <row r="176" s="42" customFormat="1" ht="15">
      <c r="D176" s="38"/>
    </row>
    <row r="177" s="42" customFormat="1" ht="15">
      <c r="D177" s="38"/>
    </row>
    <row r="178" s="42" customFormat="1" ht="15">
      <c r="D178" s="38"/>
    </row>
    <row r="179" s="42" customFormat="1" ht="15">
      <c r="D179" s="38"/>
    </row>
    <row r="180" s="42" customFormat="1" ht="15">
      <c r="D180" s="38"/>
    </row>
    <row r="181" s="42" customFormat="1" ht="15">
      <c r="D181" s="38"/>
    </row>
    <row r="182" s="42" customFormat="1" ht="15">
      <c r="D182" s="38"/>
    </row>
    <row r="183" s="42" customFormat="1" ht="15">
      <c r="D183" s="38"/>
    </row>
    <row r="184" s="42" customFormat="1" ht="15">
      <c r="D184" s="38"/>
    </row>
    <row r="185" s="42" customFormat="1" ht="15">
      <c r="D185" s="38"/>
    </row>
    <row r="186" s="42" customFormat="1" ht="15">
      <c r="D186" s="38"/>
    </row>
    <row r="187" s="42" customFormat="1" ht="15">
      <c r="D187" s="38"/>
    </row>
    <row r="188" s="42" customFormat="1" ht="15">
      <c r="D188" s="38"/>
    </row>
    <row r="189" s="42" customFormat="1" ht="15">
      <c r="D189" s="38"/>
    </row>
    <row r="190" s="42" customFormat="1" ht="15">
      <c r="D190" s="38"/>
    </row>
    <row r="191" s="42" customFormat="1" ht="15">
      <c r="D191" s="38"/>
    </row>
    <row r="192" s="42" customFormat="1" ht="15">
      <c r="D192" s="38"/>
    </row>
    <row r="193" s="42" customFormat="1" ht="15">
      <c r="D193" s="38"/>
    </row>
    <row r="194" s="42" customFormat="1" ht="15">
      <c r="D194" s="38"/>
    </row>
    <row r="195" s="42" customFormat="1" ht="15">
      <c r="D195" s="38"/>
    </row>
    <row r="196" s="42" customFormat="1" ht="15">
      <c r="D196" s="38"/>
    </row>
    <row r="197" s="42" customFormat="1" ht="15">
      <c r="D197" s="38"/>
    </row>
    <row r="198" s="42" customFormat="1" ht="15">
      <c r="D198" s="38"/>
    </row>
    <row r="199" s="42" customFormat="1" ht="15">
      <c r="D199" s="38"/>
    </row>
    <row r="200" s="42" customFormat="1" ht="15">
      <c r="D200" s="38"/>
    </row>
    <row r="201" s="42" customFormat="1" ht="15">
      <c r="D201" s="38"/>
    </row>
    <row r="202" s="42" customFormat="1" ht="15">
      <c r="D202" s="38"/>
    </row>
    <row r="203" s="42" customFormat="1" ht="15">
      <c r="D203" s="38"/>
    </row>
    <row r="204" s="42" customFormat="1" ht="15">
      <c r="D204" s="38"/>
    </row>
    <row r="205" s="42" customFormat="1" ht="15">
      <c r="D205" s="38"/>
    </row>
    <row r="206" s="42" customFormat="1" ht="15">
      <c r="D206" s="38"/>
    </row>
    <row r="207" s="42" customFormat="1" ht="15">
      <c r="D207" s="38"/>
    </row>
    <row r="208" s="42" customFormat="1" ht="15">
      <c r="D208" s="38"/>
    </row>
    <row r="209" s="42" customFormat="1" ht="15">
      <c r="D209" s="38"/>
    </row>
    <row r="210" s="42" customFormat="1" ht="15">
      <c r="D210" s="38"/>
    </row>
    <row r="211" s="42" customFormat="1" ht="15">
      <c r="D211" s="38"/>
    </row>
    <row r="212" s="42" customFormat="1" ht="15">
      <c r="D212" s="38"/>
    </row>
    <row r="213" s="42" customFormat="1" ht="15">
      <c r="D213" s="38"/>
    </row>
    <row r="214" s="42" customFormat="1" ht="15">
      <c r="D214" s="38"/>
    </row>
    <row r="215" s="42" customFormat="1" ht="15">
      <c r="D215" s="38"/>
    </row>
    <row r="216" s="42" customFormat="1" ht="15">
      <c r="D216" s="38"/>
    </row>
    <row r="217" s="42" customFormat="1" ht="15">
      <c r="D217" s="38"/>
    </row>
    <row r="218" s="42" customFormat="1" ht="15">
      <c r="D218" s="38"/>
    </row>
    <row r="219" s="42" customFormat="1" ht="15">
      <c r="D219" s="38"/>
    </row>
    <row r="220" s="42" customFormat="1" ht="15">
      <c r="D220" s="38"/>
    </row>
    <row r="221" s="42" customFormat="1" ht="15">
      <c r="D221" s="38"/>
    </row>
    <row r="222" s="42" customFormat="1" ht="15">
      <c r="D222" s="38"/>
    </row>
    <row r="223" s="42" customFormat="1" ht="15">
      <c r="D223" s="38"/>
    </row>
    <row r="224" s="42" customFormat="1" ht="15">
      <c r="D224" s="38"/>
    </row>
    <row r="225" s="42" customFormat="1" ht="15">
      <c r="D225" s="38"/>
    </row>
    <row r="226" s="42" customFormat="1" ht="15">
      <c r="D226" s="38"/>
    </row>
    <row r="227" s="42" customFormat="1" ht="15">
      <c r="D227" s="38"/>
    </row>
    <row r="228" s="42" customFormat="1" ht="15">
      <c r="D228" s="38"/>
    </row>
    <row r="229" s="42" customFormat="1" ht="15">
      <c r="D229" s="38"/>
    </row>
    <row r="230" s="42" customFormat="1" ht="15">
      <c r="D230" s="38"/>
    </row>
    <row r="231" s="42" customFormat="1" ht="15">
      <c r="D231" s="38"/>
    </row>
    <row r="232" s="42" customFormat="1" ht="15">
      <c r="D232" s="38"/>
    </row>
    <row r="233" s="42" customFormat="1" ht="15">
      <c r="D233" s="38"/>
    </row>
    <row r="234" s="42" customFormat="1" ht="15">
      <c r="D234" s="38"/>
    </row>
    <row r="235" s="42" customFormat="1" ht="15">
      <c r="D235" s="38"/>
    </row>
    <row r="236" s="42" customFormat="1" ht="15">
      <c r="D236" s="38"/>
    </row>
    <row r="237" s="42" customFormat="1" ht="15">
      <c r="D237" s="38"/>
    </row>
    <row r="238" s="42" customFormat="1" ht="15">
      <c r="D238" s="38"/>
    </row>
    <row r="239" s="42" customFormat="1" ht="15">
      <c r="D239" s="38"/>
    </row>
    <row r="240" s="42" customFormat="1" ht="15">
      <c r="D240" s="38"/>
    </row>
    <row r="241" s="42" customFormat="1" ht="15">
      <c r="D241" s="38"/>
    </row>
    <row r="242" s="42" customFormat="1" ht="15">
      <c r="D242" s="38"/>
    </row>
    <row r="243" s="42" customFormat="1" ht="15">
      <c r="D243" s="38"/>
    </row>
    <row r="244" s="42" customFormat="1" ht="15">
      <c r="D244" s="38"/>
    </row>
    <row r="245" s="42" customFormat="1" ht="15">
      <c r="D245" s="38"/>
    </row>
    <row r="246" s="42" customFormat="1" ht="15">
      <c r="D246" s="38"/>
    </row>
    <row r="247" s="42" customFormat="1" ht="15">
      <c r="D247" s="38"/>
    </row>
    <row r="248" s="42" customFormat="1" ht="15">
      <c r="D248" s="38"/>
    </row>
    <row r="249" s="42" customFormat="1" ht="15">
      <c r="D249" s="38"/>
    </row>
    <row r="250" s="42" customFormat="1" ht="15">
      <c r="D250" s="38"/>
    </row>
    <row r="251" s="42" customFormat="1" ht="15">
      <c r="D251" s="38"/>
    </row>
    <row r="252" s="42" customFormat="1" ht="15">
      <c r="D252" s="38"/>
    </row>
    <row r="253" s="42" customFormat="1" ht="15">
      <c r="D253" s="38"/>
    </row>
    <row r="254" s="42" customFormat="1" ht="15">
      <c r="D254" s="38"/>
    </row>
    <row r="255" s="42" customFormat="1" ht="15">
      <c r="D255" s="38"/>
    </row>
    <row r="256" s="42" customFormat="1" ht="15">
      <c r="D256" s="38"/>
    </row>
    <row r="257" s="42" customFormat="1" ht="15">
      <c r="D257" s="38"/>
    </row>
    <row r="258" s="42" customFormat="1" ht="15">
      <c r="D258" s="38"/>
    </row>
    <row r="259" s="42" customFormat="1" ht="15">
      <c r="D259" s="38"/>
    </row>
    <row r="260" s="42" customFormat="1" ht="15">
      <c r="D260" s="38"/>
    </row>
    <row r="261" s="42" customFormat="1" ht="15">
      <c r="D261" s="38"/>
    </row>
    <row r="262" s="42" customFormat="1" ht="15">
      <c r="D262" s="38"/>
    </row>
    <row r="263" s="42" customFormat="1" ht="15">
      <c r="D263" s="38"/>
    </row>
    <row r="264" s="42" customFormat="1" ht="15">
      <c r="D264" s="38"/>
    </row>
    <row r="265" s="42" customFormat="1" ht="15">
      <c r="D265" s="38"/>
    </row>
    <row r="266" s="42" customFormat="1" ht="15">
      <c r="D266" s="38"/>
    </row>
    <row r="267" s="42" customFormat="1" ht="15">
      <c r="D267" s="38"/>
    </row>
    <row r="268" s="42" customFormat="1" ht="15">
      <c r="D268" s="38"/>
    </row>
    <row r="269" s="42" customFormat="1" ht="15">
      <c r="D269" s="38"/>
    </row>
    <row r="270" s="42" customFormat="1" ht="15">
      <c r="D270" s="38"/>
    </row>
    <row r="271" s="42" customFormat="1" ht="15">
      <c r="D271" s="38"/>
    </row>
    <row r="272" s="42" customFormat="1" ht="15">
      <c r="D272" s="38"/>
    </row>
    <row r="273" s="42" customFormat="1" ht="15">
      <c r="D273" s="38"/>
    </row>
    <row r="274" s="42" customFormat="1" ht="15">
      <c r="D274" s="38"/>
    </row>
    <row r="275" s="42" customFormat="1" ht="15">
      <c r="D275" s="38"/>
    </row>
    <row r="276" s="42" customFormat="1" ht="15">
      <c r="D276" s="38"/>
    </row>
    <row r="277" s="42" customFormat="1" ht="15">
      <c r="D277" s="38"/>
    </row>
    <row r="278" s="42" customFormat="1" ht="15">
      <c r="D278" s="38"/>
    </row>
    <row r="279" s="42" customFormat="1" ht="15">
      <c r="D279" s="38"/>
    </row>
    <row r="280" s="42" customFormat="1" ht="15">
      <c r="D280" s="38"/>
    </row>
    <row r="281" s="42" customFormat="1" ht="15">
      <c r="D281" s="38"/>
    </row>
    <row r="282" s="42" customFormat="1" ht="15">
      <c r="D282" s="38"/>
    </row>
    <row r="283" s="42" customFormat="1" ht="15">
      <c r="D283" s="38"/>
    </row>
    <row r="284" s="42" customFormat="1" ht="15">
      <c r="D284" s="38"/>
    </row>
    <row r="285" s="42" customFormat="1" ht="15">
      <c r="D285" s="38"/>
    </row>
    <row r="286" s="42" customFormat="1" ht="15">
      <c r="D286" s="38"/>
    </row>
    <row r="287" s="42" customFormat="1" ht="15">
      <c r="D287" s="38"/>
    </row>
    <row r="288" s="42" customFormat="1" ht="15">
      <c r="D288" s="38"/>
    </row>
    <row r="289" s="42" customFormat="1" ht="15">
      <c r="D289" s="38"/>
    </row>
    <row r="290" s="42" customFormat="1" ht="15">
      <c r="D290" s="38"/>
    </row>
    <row r="291" s="42" customFormat="1" ht="15">
      <c r="D291" s="38"/>
    </row>
    <row r="292" s="42" customFormat="1" ht="15">
      <c r="D292" s="38"/>
    </row>
    <row r="293" s="42" customFormat="1" ht="15">
      <c r="D293" s="38"/>
    </row>
    <row r="294" s="42" customFormat="1" ht="15">
      <c r="D294" s="38"/>
    </row>
    <row r="295" s="42" customFormat="1" ht="15">
      <c r="D295" s="38"/>
    </row>
    <row r="296" s="42" customFormat="1" ht="15">
      <c r="D296" s="38"/>
    </row>
    <row r="297" s="42" customFormat="1" ht="15">
      <c r="D297" s="38"/>
    </row>
    <row r="298" s="42" customFormat="1" ht="15">
      <c r="D298" s="38"/>
    </row>
    <row r="299" s="42" customFormat="1" ht="15">
      <c r="D299" s="38"/>
    </row>
    <row r="300" s="42" customFormat="1" ht="15">
      <c r="D300" s="38"/>
    </row>
    <row r="301" s="42" customFormat="1" ht="15">
      <c r="D301" s="38"/>
    </row>
    <row r="302" s="42" customFormat="1" ht="15">
      <c r="D302" s="38"/>
    </row>
    <row r="303" s="42" customFormat="1" ht="15">
      <c r="D303" s="38"/>
    </row>
    <row r="304" s="42" customFormat="1" ht="15">
      <c r="D304" s="38"/>
    </row>
    <row r="305" s="42" customFormat="1" ht="15">
      <c r="D305" s="38"/>
    </row>
    <row r="306" s="42" customFormat="1" ht="15">
      <c r="D306" s="38"/>
    </row>
    <row r="307" s="42" customFormat="1" ht="15">
      <c r="D307" s="38"/>
    </row>
    <row r="308" s="42" customFormat="1" ht="15">
      <c r="D308" s="38"/>
    </row>
    <row r="309" s="42" customFormat="1" ht="15">
      <c r="D309" s="38"/>
    </row>
    <row r="310" s="42" customFormat="1" ht="15">
      <c r="D310" s="38"/>
    </row>
    <row r="311" s="42" customFormat="1" ht="15">
      <c r="D311" s="38"/>
    </row>
    <row r="312" s="42" customFormat="1" ht="15">
      <c r="D312" s="38"/>
    </row>
    <row r="313" s="42" customFormat="1" ht="15">
      <c r="D313" s="38"/>
    </row>
    <row r="314" s="42" customFormat="1" ht="15">
      <c r="D314" s="38"/>
    </row>
    <row r="315" s="42" customFormat="1" ht="15">
      <c r="D315" s="38"/>
    </row>
    <row r="316" s="42" customFormat="1" ht="15">
      <c r="D316" s="38"/>
    </row>
    <row r="317" s="42" customFormat="1" ht="15">
      <c r="D317" s="38"/>
    </row>
    <row r="318" s="42" customFormat="1" ht="15">
      <c r="D318" s="38"/>
    </row>
    <row r="319" s="42" customFormat="1" ht="15">
      <c r="D319" s="38"/>
    </row>
    <row r="320" s="42" customFormat="1" ht="15">
      <c r="D320" s="38"/>
    </row>
    <row r="321" s="42" customFormat="1" ht="15">
      <c r="D321" s="38"/>
    </row>
    <row r="322" s="42" customFormat="1" ht="15">
      <c r="D322" s="38"/>
    </row>
    <row r="323" s="42" customFormat="1" ht="15">
      <c r="D323" s="38"/>
    </row>
    <row r="324" s="42" customFormat="1" ht="15">
      <c r="D324" s="38"/>
    </row>
    <row r="325" s="42" customFormat="1" ht="15">
      <c r="D325" s="38"/>
    </row>
    <row r="326" s="42" customFormat="1" ht="15">
      <c r="D326" s="38"/>
    </row>
    <row r="327" s="42" customFormat="1" ht="15">
      <c r="D327" s="38"/>
    </row>
    <row r="328" s="42" customFormat="1" ht="15">
      <c r="D328" s="38"/>
    </row>
    <row r="329" s="42" customFormat="1" ht="15">
      <c r="D329" s="38"/>
    </row>
    <row r="330" s="42" customFormat="1" ht="15">
      <c r="D330" s="38"/>
    </row>
    <row r="331" s="42" customFormat="1" ht="15">
      <c r="D331" s="38"/>
    </row>
    <row r="332" s="42" customFormat="1" ht="15">
      <c r="D332" s="38"/>
    </row>
    <row r="333" s="42" customFormat="1" ht="15">
      <c r="D333" s="38"/>
    </row>
    <row r="334" s="42" customFormat="1" ht="15">
      <c r="D334" s="38"/>
    </row>
    <row r="335" s="42" customFormat="1" ht="15">
      <c r="D335" s="38"/>
    </row>
    <row r="336" s="42" customFormat="1" ht="15">
      <c r="D336" s="38"/>
    </row>
    <row r="337" s="42" customFormat="1" ht="15">
      <c r="D337" s="38"/>
    </row>
    <row r="338" s="42" customFormat="1" ht="15">
      <c r="D338" s="38"/>
    </row>
    <row r="339" s="42" customFormat="1" ht="15">
      <c r="D339" s="38"/>
    </row>
    <row r="340" s="42" customFormat="1" ht="15">
      <c r="D340" s="38"/>
    </row>
    <row r="341" s="42" customFormat="1" ht="15">
      <c r="D341" s="38"/>
    </row>
    <row r="342" s="42" customFormat="1" ht="15">
      <c r="D342" s="38"/>
    </row>
    <row r="343" s="42" customFormat="1" ht="15">
      <c r="D343" s="38"/>
    </row>
    <row r="344" s="42" customFormat="1" ht="15">
      <c r="D344" s="38"/>
    </row>
    <row r="345" s="42" customFormat="1" ht="15">
      <c r="D345" s="38"/>
    </row>
    <row r="346" s="42" customFormat="1" ht="15">
      <c r="D346" s="38"/>
    </row>
    <row r="347" s="42" customFormat="1" ht="15">
      <c r="D347" s="38"/>
    </row>
    <row r="348" s="42" customFormat="1" ht="15">
      <c r="D348" s="38"/>
    </row>
    <row r="349" s="42" customFormat="1" ht="15">
      <c r="D349" s="38"/>
    </row>
    <row r="350" s="42" customFormat="1" ht="15">
      <c r="D350" s="38"/>
    </row>
    <row r="351" s="42" customFormat="1" ht="15">
      <c r="D351" s="38"/>
    </row>
    <row r="352" s="42" customFormat="1" ht="15">
      <c r="D352" s="38"/>
    </row>
    <row r="353" s="42" customFormat="1" ht="15">
      <c r="D353" s="38"/>
    </row>
    <row r="354" s="42" customFormat="1" ht="15">
      <c r="D354" s="38"/>
    </row>
    <row r="355" s="42" customFormat="1" ht="15">
      <c r="D355" s="38"/>
    </row>
    <row r="356" s="42" customFormat="1" ht="15">
      <c r="D356" s="38"/>
    </row>
    <row r="357" s="42" customFormat="1" ht="15">
      <c r="D357" s="38"/>
    </row>
    <row r="358" s="42" customFormat="1" ht="15">
      <c r="D358" s="38"/>
    </row>
    <row r="359" s="42" customFormat="1" ht="15">
      <c r="D359" s="38"/>
    </row>
    <row r="360" s="42" customFormat="1" ht="15">
      <c r="D360" s="38"/>
    </row>
    <row r="361" s="42" customFormat="1" ht="15">
      <c r="D361" s="38"/>
    </row>
    <row r="362" s="42" customFormat="1" ht="15">
      <c r="D362" s="38"/>
    </row>
    <row r="363" s="42" customFormat="1" ht="15">
      <c r="D363" s="38"/>
    </row>
    <row r="364" s="42" customFormat="1" ht="15">
      <c r="D364" s="38"/>
    </row>
    <row r="365" s="42" customFormat="1" ht="15">
      <c r="D365" s="38"/>
    </row>
    <row r="366" s="42" customFormat="1" ht="15">
      <c r="D366" s="38"/>
    </row>
    <row r="367" s="42" customFormat="1" ht="15">
      <c r="D367" s="38"/>
    </row>
    <row r="368" s="42" customFormat="1" ht="15">
      <c r="D368" s="38"/>
    </row>
    <row r="369" s="42" customFormat="1" ht="15">
      <c r="D369" s="38"/>
    </row>
    <row r="370" s="42" customFormat="1" ht="15">
      <c r="D370" s="38"/>
    </row>
    <row r="371" s="42" customFormat="1" ht="15">
      <c r="D371" s="38"/>
    </row>
    <row r="372" s="42" customFormat="1" ht="15">
      <c r="D372" s="38"/>
    </row>
    <row r="373" s="42" customFormat="1" ht="15">
      <c r="D373" s="38"/>
    </row>
    <row r="374" s="42" customFormat="1" ht="15">
      <c r="D374" s="38"/>
    </row>
    <row r="375" s="42" customFormat="1" ht="15">
      <c r="D375" s="38"/>
    </row>
    <row r="376" s="42" customFormat="1" ht="15">
      <c r="D376" s="38"/>
    </row>
    <row r="377" s="42" customFormat="1" ht="15">
      <c r="D377" s="38"/>
    </row>
    <row r="378" s="42" customFormat="1" ht="15">
      <c r="D378" s="38"/>
    </row>
    <row r="379" s="42" customFormat="1" ht="15">
      <c r="D379" s="38"/>
    </row>
    <row r="380" s="42" customFormat="1" ht="15">
      <c r="D380" s="38"/>
    </row>
    <row r="381" s="42" customFormat="1" ht="15">
      <c r="D381" s="38"/>
    </row>
    <row r="382" s="42" customFormat="1" ht="15">
      <c r="D382" s="38"/>
    </row>
    <row r="383" s="42" customFormat="1" ht="15">
      <c r="D383" s="38"/>
    </row>
    <row r="384" s="42" customFormat="1" ht="15">
      <c r="D384" s="38"/>
    </row>
    <row r="385" s="42" customFormat="1" ht="15">
      <c r="D385" s="38"/>
    </row>
    <row r="386" s="42" customFormat="1" ht="15">
      <c r="D386" s="38"/>
    </row>
    <row r="387" s="42" customFormat="1" ht="15">
      <c r="D387" s="38"/>
    </row>
    <row r="388" s="42" customFormat="1" ht="15">
      <c r="D388" s="38"/>
    </row>
    <row r="389" s="42" customFormat="1" ht="15">
      <c r="D389" s="38"/>
    </row>
    <row r="390" s="42" customFormat="1" ht="15">
      <c r="D390" s="38"/>
    </row>
    <row r="391" s="42" customFormat="1" ht="15">
      <c r="D391" s="38"/>
    </row>
    <row r="392" s="42" customFormat="1" ht="15">
      <c r="D392" s="38"/>
    </row>
    <row r="393" s="42" customFormat="1" ht="15">
      <c r="D393" s="38"/>
    </row>
    <row r="394" s="42" customFormat="1" ht="15">
      <c r="D394" s="38"/>
    </row>
    <row r="395" s="42" customFormat="1" ht="15">
      <c r="D395" s="38"/>
    </row>
    <row r="396" s="42" customFormat="1" ht="15">
      <c r="D396" s="38"/>
    </row>
    <row r="397" s="42" customFormat="1" ht="15">
      <c r="D397" s="38"/>
    </row>
    <row r="398" s="42" customFormat="1" ht="15">
      <c r="D398" s="38"/>
    </row>
    <row r="399" s="42" customFormat="1" ht="15">
      <c r="D399" s="38"/>
    </row>
    <row r="400" s="42" customFormat="1" ht="15">
      <c r="D400" s="38"/>
    </row>
    <row r="401" s="42" customFormat="1" ht="15">
      <c r="D401" s="38"/>
    </row>
    <row r="402" s="42" customFormat="1" ht="15">
      <c r="D402" s="38"/>
    </row>
    <row r="403" s="42" customFormat="1" ht="15">
      <c r="D403" s="38"/>
    </row>
    <row r="404" s="42" customFormat="1" ht="15">
      <c r="D404" s="38"/>
    </row>
    <row r="405" s="42" customFormat="1" ht="15">
      <c r="D405" s="38"/>
    </row>
    <row r="406" s="42" customFormat="1" ht="15">
      <c r="D406" s="38"/>
    </row>
    <row r="407" s="42" customFormat="1" ht="15">
      <c r="D407" s="38"/>
    </row>
    <row r="408" s="42" customFormat="1" ht="15">
      <c r="D408" s="38"/>
    </row>
    <row r="409" s="42" customFormat="1" ht="15">
      <c r="D409" s="38"/>
    </row>
    <row r="410" s="42" customFormat="1" ht="15">
      <c r="D410" s="38"/>
    </row>
    <row r="411" s="42" customFormat="1" ht="15">
      <c r="D411" s="38"/>
    </row>
    <row r="412" s="42" customFormat="1" ht="15">
      <c r="D412" s="38"/>
    </row>
    <row r="413" s="42" customFormat="1" ht="15">
      <c r="D413" s="38"/>
    </row>
    <row r="414" s="42" customFormat="1" ht="15">
      <c r="D414" s="38"/>
    </row>
    <row r="415" s="42" customFormat="1" ht="15">
      <c r="D415" s="38"/>
    </row>
    <row r="416" s="42" customFormat="1" ht="15">
      <c r="D416" s="38"/>
    </row>
    <row r="417" s="42" customFormat="1" ht="15">
      <c r="D417" s="38"/>
    </row>
    <row r="418" s="42" customFormat="1" ht="15">
      <c r="D418" s="38"/>
    </row>
    <row r="419" s="42" customFormat="1" ht="15">
      <c r="D419" s="38"/>
    </row>
    <row r="420" s="42" customFormat="1" ht="15">
      <c r="D420" s="38"/>
    </row>
    <row r="421" s="42" customFormat="1" ht="15">
      <c r="D421" s="38"/>
    </row>
    <row r="422" s="42" customFormat="1" ht="15">
      <c r="D422" s="38"/>
    </row>
    <row r="423" s="42" customFormat="1" ht="15">
      <c r="D423" s="38"/>
    </row>
    <row r="424" s="42" customFormat="1" ht="15">
      <c r="D424" s="38"/>
    </row>
    <row r="425" s="42" customFormat="1" ht="15">
      <c r="D425" s="38"/>
    </row>
    <row r="426" s="42" customFormat="1" ht="15">
      <c r="D426" s="38"/>
    </row>
    <row r="427" s="42" customFormat="1" ht="15">
      <c r="D427" s="38"/>
    </row>
    <row r="428" s="42" customFormat="1" ht="15">
      <c r="D428" s="38"/>
    </row>
    <row r="429" s="42" customFormat="1" ht="15">
      <c r="D429" s="38"/>
    </row>
    <row r="430" s="42" customFormat="1" ht="15">
      <c r="D430" s="38"/>
    </row>
    <row r="431" s="42" customFormat="1" ht="15">
      <c r="D431" s="38"/>
    </row>
    <row r="432" s="42" customFormat="1" ht="15">
      <c r="D432" s="38"/>
    </row>
    <row r="433" s="42" customFormat="1" ht="15">
      <c r="D433" s="38"/>
    </row>
    <row r="434" s="42" customFormat="1" ht="15">
      <c r="D434" s="38"/>
    </row>
    <row r="435" s="42" customFormat="1" ht="15">
      <c r="D435" s="38"/>
    </row>
    <row r="436" s="42" customFormat="1" ht="15">
      <c r="D436" s="38"/>
    </row>
    <row r="437" s="42" customFormat="1" ht="15">
      <c r="D437" s="38"/>
    </row>
    <row r="438" s="42" customFormat="1" ht="15">
      <c r="D438" s="38"/>
    </row>
    <row r="439" s="42" customFormat="1" ht="15">
      <c r="D439" s="38"/>
    </row>
    <row r="440" s="42" customFormat="1" ht="15">
      <c r="D440" s="38"/>
    </row>
    <row r="441" s="42" customFormat="1" ht="15">
      <c r="D441" s="38"/>
    </row>
    <row r="442" s="42" customFormat="1" ht="15">
      <c r="D442" s="38"/>
    </row>
    <row r="443" s="42" customFormat="1" ht="15">
      <c r="D443" s="38"/>
    </row>
    <row r="444" s="42" customFormat="1" ht="15">
      <c r="D444" s="38"/>
    </row>
    <row r="445" s="42" customFormat="1" ht="15">
      <c r="D445" s="38"/>
    </row>
    <row r="446" s="42" customFormat="1" ht="15">
      <c r="D446" s="38"/>
    </row>
    <row r="447" s="42" customFormat="1" ht="15">
      <c r="D447" s="38"/>
    </row>
    <row r="448" s="42" customFormat="1" ht="15">
      <c r="D448" s="38"/>
    </row>
    <row r="449" s="42" customFormat="1" ht="15">
      <c r="D449" s="38"/>
    </row>
    <row r="450" s="42" customFormat="1" ht="15">
      <c r="D450" s="38"/>
    </row>
    <row r="451" s="42" customFormat="1" ht="15">
      <c r="D451" s="38"/>
    </row>
    <row r="452" s="42" customFormat="1" ht="15">
      <c r="D452" s="38"/>
    </row>
    <row r="453" s="42" customFormat="1" ht="15">
      <c r="D453" s="38"/>
    </row>
    <row r="454" s="42" customFormat="1" ht="15">
      <c r="D454" s="38"/>
    </row>
    <row r="455" s="42" customFormat="1" ht="15">
      <c r="D455" s="38"/>
    </row>
    <row r="456" s="42" customFormat="1" ht="15">
      <c r="D456" s="38"/>
    </row>
    <row r="457" s="42" customFormat="1" ht="15">
      <c r="D457" s="38"/>
    </row>
    <row r="458" s="42" customFormat="1" ht="15">
      <c r="D458" s="38"/>
    </row>
    <row r="459" s="42" customFormat="1" ht="15">
      <c r="D459" s="38"/>
    </row>
    <row r="460" s="42" customFormat="1" ht="15">
      <c r="D460" s="38"/>
    </row>
    <row r="461" s="42" customFormat="1" ht="15">
      <c r="D461" s="38"/>
    </row>
    <row r="462" s="42" customFormat="1" ht="15">
      <c r="D462" s="38"/>
    </row>
    <row r="463" s="42" customFormat="1" ht="15">
      <c r="D463" s="38"/>
    </row>
    <row r="464" s="42" customFormat="1" ht="15">
      <c r="D464" s="38"/>
    </row>
    <row r="465" s="42" customFormat="1" ht="15">
      <c r="D465" s="38"/>
    </row>
    <row r="466" s="42" customFormat="1" ht="15">
      <c r="D466" s="38"/>
    </row>
    <row r="467" s="42" customFormat="1" ht="15">
      <c r="D467" s="38"/>
    </row>
    <row r="468" s="42" customFormat="1" ht="15">
      <c r="D468" s="38"/>
    </row>
    <row r="469" s="42" customFormat="1" ht="15">
      <c r="D469" s="38"/>
    </row>
    <row r="470" s="42" customFormat="1" ht="15">
      <c r="D470" s="38"/>
    </row>
    <row r="471" s="42" customFormat="1" ht="15">
      <c r="D471" s="38"/>
    </row>
    <row r="472" s="42" customFormat="1" ht="15">
      <c r="D472" s="38"/>
    </row>
    <row r="473" s="42" customFormat="1" ht="15">
      <c r="D473" s="38"/>
    </row>
    <row r="474" s="42" customFormat="1" ht="15">
      <c r="D474" s="38"/>
    </row>
    <row r="475" s="42" customFormat="1" ht="15">
      <c r="D475" s="38"/>
    </row>
    <row r="476" s="42" customFormat="1" ht="15">
      <c r="D476" s="38"/>
    </row>
    <row r="477" s="42" customFormat="1" ht="15">
      <c r="D477" s="38"/>
    </row>
    <row r="478" s="42" customFormat="1" ht="15">
      <c r="D478" s="38"/>
    </row>
    <row r="479" s="42" customFormat="1" ht="15">
      <c r="D479" s="38"/>
    </row>
    <row r="480" s="42" customFormat="1" ht="15">
      <c r="D480" s="38"/>
    </row>
    <row r="481" s="42" customFormat="1" ht="15">
      <c r="D481" s="38"/>
    </row>
    <row r="482" s="42" customFormat="1" ht="15">
      <c r="D482" s="38"/>
    </row>
    <row r="483" s="42" customFormat="1" ht="15">
      <c r="D483" s="38"/>
    </row>
    <row r="484" s="42" customFormat="1" ht="15">
      <c r="D484" s="38"/>
    </row>
    <row r="485" s="42" customFormat="1" ht="15">
      <c r="D485" s="38"/>
    </row>
    <row r="486" s="42" customFormat="1" ht="15">
      <c r="D486" s="38"/>
    </row>
    <row r="487" s="42" customFormat="1" ht="15">
      <c r="D487" s="38"/>
    </row>
    <row r="488" s="42" customFormat="1" ht="15">
      <c r="D488" s="38"/>
    </row>
    <row r="489" s="42" customFormat="1" ht="15">
      <c r="D489" s="38"/>
    </row>
    <row r="490" s="42" customFormat="1" ht="15">
      <c r="D490" s="38"/>
    </row>
    <row r="491" s="42" customFormat="1" ht="15">
      <c r="D491" s="38"/>
    </row>
    <row r="492" s="42" customFormat="1" ht="15">
      <c r="D492" s="38"/>
    </row>
    <row r="493" s="42" customFormat="1" ht="15">
      <c r="D493" s="38"/>
    </row>
    <row r="494" s="42" customFormat="1" ht="15">
      <c r="D494" s="38"/>
    </row>
    <row r="495" s="42" customFormat="1" ht="15">
      <c r="D495" s="38"/>
    </row>
    <row r="496" s="42" customFormat="1" ht="15">
      <c r="D496" s="38"/>
    </row>
    <row r="497" s="42" customFormat="1" ht="15">
      <c r="D497" s="38"/>
    </row>
    <row r="498" s="42" customFormat="1" ht="15">
      <c r="D498" s="38"/>
    </row>
    <row r="499" s="42" customFormat="1" ht="15">
      <c r="D499" s="38"/>
    </row>
    <row r="500" s="42" customFormat="1" ht="15">
      <c r="D500" s="38"/>
    </row>
    <row r="501" s="42" customFormat="1" ht="15">
      <c r="D501" s="38"/>
    </row>
    <row r="502" s="42" customFormat="1" ht="15">
      <c r="D502" s="38"/>
    </row>
    <row r="503" s="42" customFormat="1" ht="15">
      <c r="D503" s="38"/>
    </row>
    <row r="504" s="42" customFormat="1" ht="15">
      <c r="D504" s="38"/>
    </row>
    <row r="505" s="42" customFormat="1" ht="15">
      <c r="D505" s="38"/>
    </row>
    <row r="506" s="42" customFormat="1" ht="15">
      <c r="D506" s="38"/>
    </row>
    <row r="507" s="42" customFormat="1" ht="15">
      <c r="D507" s="38"/>
    </row>
    <row r="508" s="42" customFormat="1" ht="15">
      <c r="D508" s="38"/>
    </row>
    <row r="509" s="42" customFormat="1" ht="15">
      <c r="D509" s="38"/>
    </row>
    <row r="510" s="42" customFormat="1" ht="15">
      <c r="D510" s="38"/>
    </row>
    <row r="511" s="42" customFormat="1" ht="15">
      <c r="D511" s="38"/>
    </row>
    <row r="512" s="42" customFormat="1" ht="15">
      <c r="D512" s="38"/>
    </row>
    <row r="513" s="42" customFormat="1" ht="15">
      <c r="D513" s="38"/>
    </row>
    <row r="514" s="42" customFormat="1" ht="15">
      <c r="D514" s="38"/>
    </row>
    <row r="515" s="42" customFormat="1" ht="15">
      <c r="D515" s="38"/>
    </row>
    <row r="516" s="42" customFormat="1" ht="15">
      <c r="D516" s="38"/>
    </row>
    <row r="517" s="42" customFormat="1" ht="15">
      <c r="D517" s="38"/>
    </row>
    <row r="518" s="42" customFormat="1" ht="15">
      <c r="D518" s="38"/>
    </row>
    <row r="519" s="42" customFormat="1" ht="15">
      <c r="D519" s="38"/>
    </row>
    <row r="520" s="42" customFormat="1" ht="15">
      <c r="D520" s="38"/>
    </row>
    <row r="521" s="42" customFormat="1" ht="15">
      <c r="D521" s="38"/>
    </row>
    <row r="522" s="42" customFormat="1" ht="15">
      <c r="D522" s="38"/>
    </row>
    <row r="523" s="42" customFormat="1" ht="15">
      <c r="D523" s="38"/>
    </row>
    <row r="524" s="42" customFormat="1" ht="15">
      <c r="D524" s="38"/>
    </row>
    <row r="525" s="42" customFormat="1" ht="15">
      <c r="D525" s="38"/>
    </row>
    <row r="526" s="42" customFormat="1" ht="15">
      <c r="D526" s="38"/>
    </row>
    <row r="527" s="42" customFormat="1" ht="15">
      <c r="D527" s="38"/>
    </row>
    <row r="528" s="42" customFormat="1" ht="15">
      <c r="D528" s="38"/>
    </row>
    <row r="529" s="42" customFormat="1" ht="15">
      <c r="D529" s="38"/>
    </row>
    <row r="530" s="42" customFormat="1" ht="15">
      <c r="D530" s="38"/>
    </row>
    <row r="531" s="42" customFormat="1" ht="15">
      <c r="D531" s="38"/>
    </row>
    <row r="532" s="42" customFormat="1" ht="15">
      <c r="D532" s="38"/>
    </row>
    <row r="533" s="42" customFormat="1" ht="15">
      <c r="D533" s="38"/>
    </row>
    <row r="534" s="42" customFormat="1" ht="15">
      <c r="D534" s="38"/>
    </row>
    <row r="535" s="42" customFormat="1" ht="15">
      <c r="D535" s="38"/>
    </row>
    <row r="536" s="42" customFormat="1" ht="15">
      <c r="D536" s="38"/>
    </row>
    <row r="537" s="42" customFormat="1" ht="15">
      <c r="D537" s="38"/>
    </row>
    <row r="538" s="42" customFormat="1" ht="15">
      <c r="D538" s="38"/>
    </row>
    <row r="539" s="42" customFormat="1" ht="15">
      <c r="D539" s="38"/>
    </row>
    <row r="540" s="42" customFormat="1" ht="15">
      <c r="D540" s="38"/>
    </row>
    <row r="541" s="42" customFormat="1" ht="15">
      <c r="D541" s="38"/>
    </row>
    <row r="542" s="42" customFormat="1" ht="15">
      <c r="D542" s="38"/>
    </row>
    <row r="543" s="42" customFormat="1" ht="15">
      <c r="D543" s="38"/>
    </row>
    <row r="544" s="42" customFormat="1" ht="15">
      <c r="D544" s="38"/>
    </row>
    <row r="545" s="42" customFormat="1" ht="15">
      <c r="D545" s="38"/>
    </row>
    <row r="546" s="42" customFormat="1" ht="15">
      <c r="D546" s="38"/>
    </row>
    <row r="547" s="42" customFormat="1" ht="15">
      <c r="D547" s="38"/>
    </row>
    <row r="548" s="42" customFormat="1" ht="15">
      <c r="D548" s="38"/>
    </row>
    <row r="549" s="42" customFormat="1" ht="15">
      <c r="D549" s="38"/>
    </row>
    <row r="550" s="42" customFormat="1" ht="15">
      <c r="D550" s="38"/>
    </row>
    <row r="551" s="42" customFormat="1" ht="15">
      <c r="D551" s="38"/>
    </row>
    <row r="552" s="42" customFormat="1" ht="15">
      <c r="D552" s="38"/>
    </row>
    <row r="553" s="42" customFormat="1" ht="15">
      <c r="D553" s="38"/>
    </row>
    <row r="554" s="42" customFormat="1" ht="15">
      <c r="D554" s="38"/>
    </row>
    <row r="555" s="42" customFormat="1" ht="15">
      <c r="D555" s="38"/>
    </row>
    <row r="556" s="42" customFormat="1" ht="15">
      <c r="D556" s="38"/>
    </row>
    <row r="557" s="42" customFormat="1" ht="15">
      <c r="D557" s="38"/>
    </row>
    <row r="558" s="42" customFormat="1" ht="15">
      <c r="D558" s="38"/>
    </row>
    <row r="559" s="42" customFormat="1" ht="15">
      <c r="D559" s="38"/>
    </row>
    <row r="560" s="42" customFormat="1" ht="15">
      <c r="D560" s="38"/>
    </row>
    <row r="561" s="42" customFormat="1" ht="15">
      <c r="D561" s="38"/>
    </row>
    <row r="562" s="42" customFormat="1" ht="15">
      <c r="D562" s="38"/>
    </row>
    <row r="563" s="42" customFormat="1" ht="15">
      <c r="D563" s="38"/>
    </row>
    <row r="564" s="42" customFormat="1" ht="15">
      <c r="D564" s="38"/>
    </row>
    <row r="565" s="42" customFormat="1" ht="15">
      <c r="D565" s="38"/>
    </row>
    <row r="566" s="42" customFormat="1" ht="15">
      <c r="D566" s="38"/>
    </row>
    <row r="567" s="42" customFormat="1" ht="15">
      <c r="D567" s="38"/>
    </row>
    <row r="568" s="42" customFormat="1" ht="15">
      <c r="D568" s="38"/>
    </row>
    <row r="569" s="42" customFormat="1" ht="15">
      <c r="D569" s="38"/>
    </row>
    <row r="570" s="42" customFormat="1" ht="15">
      <c r="D570" s="38"/>
    </row>
    <row r="571" s="42" customFormat="1" ht="15">
      <c r="D571" s="38"/>
    </row>
    <row r="572" s="42" customFormat="1" ht="15">
      <c r="D572" s="38"/>
    </row>
    <row r="573" s="42" customFormat="1" ht="15">
      <c r="D573" s="38"/>
    </row>
    <row r="574" s="42" customFormat="1" ht="15">
      <c r="D574" s="38"/>
    </row>
    <row r="575" s="42" customFormat="1" ht="15">
      <c r="D575" s="38"/>
    </row>
    <row r="576" s="42" customFormat="1" ht="15">
      <c r="D576" s="38"/>
    </row>
    <row r="577" s="42" customFormat="1" ht="15">
      <c r="D577" s="38"/>
    </row>
    <row r="578" s="42" customFormat="1" ht="15">
      <c r="D578" s="38"/>
    </row>
    <row r="579" s="42" customFormat="1" ht="15">
      <c r="D579" s="38"/>
    </row>
    <row r="580" s="42" customFormat="1" ht="15">
      <c r="D580" s="38"/>
    </row>
    <row r="581" s="42" customFormat="1" ht="15">
      <c r="D581" s="38"/>
    </row>
    <row r="582" s="42" customFormat="1" ht="15">
      <c r="D582" s="38"/>
    </row>
    <row r="583" s="42" customFormat="1" ht="15">
      <c r="D583" s="38"/>
    </row>
    <row r="584" s="42" customFormat="1" ht="15">
      <c r="D584" s="38"/>
    </row>
    <row r="585" s="42" customFormat="1" ht="15">
      <c r="D585" s="38"/>
    </row>
    <row r="586" s="42" customFormat="1" ht="15">
      <c r="D586" s="38"/>
    </row>
    <row r="587" s="42" customFormat="1" ht="15">
      <c r="D587" s="38"/>
    </row>
    <row r="588" s="42" customFormat="1" ht="15">
      <c r="D588" s="38"/>
    </row>
    <row r="589" s="42" customFormat="1" ht="15">
      <c r="D589" s="38"/>
    </row>
    <row r="590" s="42" customFormat="1" ht="15">
      <c r="D590" s="38"/>
    </row>
    <row r="591" s="42" customFormat="1" ht="15">
      <c r="D591" s="38"/>
    </row>
    <row r="592" s="42" customFormat="1" ht="15">
      <c r="D592" s="38"/>
    </row>
    <row r="593" s="42" customFormat="1" ht="15">
      <c r="D593" s="38"/>
    </row>
    <row r="594" s="42" customFormat="1" ht="15">
      <c r="D594" s="38"/>
    </row>
    <row r="595" s="42" customFormat="1" ht="15">
      <c r="D595" s="38"/>
    </row>
    <row r="596" s="42" customFormat="1" ht="15">
      <c r="D596" s="38"/>
    </row>
    <row r="597" s="42" customFormat="1" ht="15">
      <c r="D597" s="38"/>
    </row>
    <row r="598" s="42" customFormat="1" ht="15">
      <c r="D598" s="38"/>
    </row>
    <row r="599" s="42" customFormat="1" ht="15">
      <c r="D599" s="38"/>
    </row>
    <row r="600" s="42" customFormat="1" ht="15">
      <c r="D600" s="38"/>
    </row>
    <row r="601" s="42" customFormat="1" ht="15">
      <c r="D601" s="38"/>
    </row>
    <row r="602" s="42" customFormat="1" ht="15">
      <c r="D602" s="38"/>
    </row>
    <row r="603" s="42" customFormat="1" ht="15">
      <c r="D603" s="38"/>
    </row>
    <row r="604" s="42" customFormat="1" ht="15">
      <c r="D604" s="38"/>
    </row>
    <row r="605" s="42" customFormat="1" ht="15">
      <c r="D605" s="38"/>
    </row>
    <row r="606" s="42" customFormat="1" ht="15">
      <c r="D606" s="38"/>
    </row>
    <row r="607" s="42" customFormat="1" ht="15">
      <c r="D607" s="38"/>
    </row>
    <row r="608" s="42" customFormat="1" ht="15">
      <c r="D608" s="38"/>
    </row>
    <row r="609" s="42" customFormat="1" ht="15">
      <c r="D609" s="38"/>
    </row>
    <row r="610" s="42" customFormat="1" ht="15">
      <c r="D610" s="38"/>
    </row>
    <row r="611" s="42" customFormat="1" ht="15">
      <c r="D611" s="38"/>
    </row>
    <row r="612" s="42" customFormat="1" ht="15">
      <c r="D612" s="38"/>
    </row>
    <row r="613" s="42" customFormat="1" ht="15">
      <c r="D613" s="38"/>
    </row>
    <row r="614" s="42" customFormat="1" ht="15">
      <c r="D614" s="38"/>
    </row>
    <row r="615" s="42" customFormat="1" ht="15">
      <c r="D615" s="38"/>
    </row>
    <row r="616" s="42" customFormat="1" ht="15">
      <c r="D616" s="38"/>
    </row>
    <row r="617" s="42" customFormat="1" ht="15">
      <c r="D617" s="38"/>
    </row>
    <row r="618" s="42" customFormat="1" ht="15">
      <c r="D618" s="38"/>
    </row>
    <row r="619" s="42" customFormat="1" ht="15">
      <c r="D619" s="38"/>
    </row>
    <row r="620" s="42" customFormat="1" ht="15">
      <c r="D620" s="38"/>
    </row>
    <row r="621" s="42" customFormat="1" ht="15">
      <c r="D621" s="38"/>
    </row>
    <row r="622" s="42" customFormat="1" ht="15">
      <c r="D622" s="38"/>
    </row>
    <row r="623" s="42" customFormat="1" ht="15">
      <c r="D623" s="38"/>
    </row>
    <row r="624" s="42" customFormat="1" ht="15">
      <c r="D624" s="38"/>
    </row>
    <row r="625" s="42" customFormat="1" ht="15">
      <c r="D625" s="38"/>
    </row>
    <row r="626" s="42" customFormat="1" ht="15">
      <c r="D626" s="38"/>
    </row>
    <row r="627" s="42" customFormat="1" ht="15">
      <c r="D627" s="38"/>
    </row>
    <row r="628" s="42" customFormat="1" ht="15">
      <c r="D628" s="38"/>
    </row>
    <row r="629" s="42" customFormat="1" ht="15">
      <c r="D629" s="38"/>
    </row>
    <row r="630" s="42" customFormat="1" ht="15">
      <c r="D630" s="38"/>
    </row>
    <row r="631" s="42" customFormat="1" ht="15">
      <c r="D631" s="38"/>
    </row>
    <row r="632" s="42" customFormat="1" ht="15">
      <c r="D632" s="38"/>
    </row>
    <row r="633" s="42" customFormat="1" ht="15">
      <c r="D633" s="38"/>
    </row>
    <row r="634" s="42" customFormat="1" ht="15">
      <c r="D634" s="38"/>
    </row>
    <row r="635" s="42" customFormat="1" ht="15">
      <c r="D635" s="38"/>
    </row>
    <row r="636" s="42" customFormat="1" ht="15">
      <c r="D636" s="38"/>
    </row>
    <row r="637" s="42" customFormat="1" ht="15">
      <c r="D637" s="38"/>
    </row>
    <row r="638" s="42" customFormat="1" ht="15">
      <c r="D638" s="38"/>
    </row>
    <row r="639" s="42" customFormat="1" ht="15">
      <c r="D639" s="38"/>
    </row>
    <row r="640" s="42" customFormat="1" ht="15">
      <c r="D640" s="38"/>
    </row>
    <row r="641" s="42" customFormat="1" ht="15">
      <c r="D641" s="38"/>
    </row>
    <row r="642" s="42" customFormat="1" ht="15">
      <c r="D642" s="38"/>
    </row>
    <row r="643" s="42" customFormat="1" ht="15">
      <c r="D643" s="38"/>
    </row>
    <row r="644" s="42" customFormat="1" ht="15">
      <c r="D644" s="38"/>
    </row>
    <row r="645" s="42" customFormat="1" ht="15">
      <c r="D645" s="38"/>
    </row>
    <row r="646" s="42" customFormat="1" ht="15">
      <c r="D646" s="38"/>
    </row>
    <row r="647" s="42" customFormat="1" ht="15">
      <c r="D647" s="38"/>
    </row>
    <row r="648" s="42" customFormat="1" ht="15">
      <c r="D648" s="38"/>
    </row>
    <row r="649" s="42" customFormat="1" ht="15">
      <c r="D649" s="38"/>
    </row>
    <row r="650" s="42" customFormat="1" ht="15">
      <c r="D650" s="38"/>
    </row>
    <row r="651" s="42" customFormat="1" ht="15">
      <c r="D651" s="38"/>
    </row>
    <row r="652" s="42" customFormat="1" ht="15">
      <c r="D652" s="38"/>
    </row>
    <row r="653" s="42" customFormat="1" ht="15">
      <c r="D653" s="38"/>
    </row>
    <row r="654" s="42" customFormat="1" ht="15">
      <c r="D654" s="38"/>
    </row>
    <row r="655" s="42" customFormat="1" ht="15">
      <c r="D655" s="38"/>
    </row>
    <row r="656" s="42" customFormat="1" ht="15">
      <c r="D656" s="38"/>
    </row>
    <row r="657" s="42" customFormat="1" ht="15">
      <c r="D657" s="38"/>
    </row>
    <row r="658" s="42" customFormat="1" ht="15">
      <c r="D658" s="38"/>
    </row>
    <row r="659" s="42" customFormat="1" ht="15">
      <c r="D659" s="38"/>
    </row>
    <row r="660" s="42" customFormat="1" ht="15">
      <c r="D660" s="38"/>
    </row>
    <row r="661" s="42" customFormat="1" ht="15">
      <c r="D661" s="38"/>
    </row>
    <row r="662" s="42" customFormat="1" ht="15">
      <c r="D662" s="38"/>
    </row>
    <row r="663" s="42" customFormat="1" ht="15">
      <c r="D663" s="38"/>
    </row>
    <row r="664" s="42" customFormat="1" ht="15">
      <c r="D664" s="38"/>
    </row>
    <row r="665" s="42" customFormat="1" ht="15">
      <c r="D665" s="38"/>
    </row>
    <row r="666" s="42" customFormat="1" ht="15">
      <c r="D666" s="38"/>
    </row>
    <row r="667" s="42" customFormat="1" ht="15">
      <c r="D667" s="38"/>
    </row>
    <row r="668" s="42" customFormat="1" ht="15">
      <c r="D668" s="38"/>
    </row>
    <row r="669" s="42" customFormat="1" ht="15">
      <c r="D669" s="38"/>
    </row>
    <row r="670" s="42" customFormat="1" ht="15">
      <c r="D670" s="38"/>
    </row>
    <row r="671" s="42" customFormat="1" ht="15">
      <c r="D671" s="38"/>
    </row>
    <row r="672" s="42" customFormat="1" ht="15">
      <c r="D672" s="38"/>
    </row>
    <row r="673" s="42" customFormat="1" ht="15">
      <c r="D673" s="38"/>
    </row>
    <row r="674" s="42" customFormat="1" ht="15">
      <c r="D674" s="38"/>
    </row>
    <row r="675" s="42" customFormat="1" ht="15">
      <c r="D675" s="38"/>
    </row>
    <row r="676" s="42" customFormat="1" ht="15">
      <c r="D676" s="38"/>
    </row>
    <row r="677" s="42" customFormat="1" ht="15">
      <c r="D677" s="38"/>
    </row>
    <row r="678" s="42" customFormat="1" ht="15">
      <c r="D678" s="38"/>
    </row>
    <row r="679" s="42" customFormat="1" ht="15">
      <c r="D679" s="38"/>
    </row>
    <row r="680" s="42" customFormat="1" ht="15">
      <c r="D680" s="38"/>
    </row>
    <row r="681" s="42" customFormat="1" ht="15">
      <c r="D681" s="38"/>
    </row>
    <row r="682" s="42" customFormat="1" ht="15">
      <c r="D682" s="38"/>
    </row>
    <row r="683" s="42" customFormat="1" ht="15">
      <c r="D683" s="38"/>
    </row>
    <row r="684" s="42" customFormat="1" ht="15">
      <c r="D684" s="38"/>
    </row>
    <row r="685" s="42" customFormat="1" ht="15">
      <c r="D685" s="38"/>
    </row>
    <row r="686" s="42" customFormat="1" ht="15">
      <c r="D686" s="38"/>
    </row>
    <row r="687" s="42" customFormat="1" ht="15">
      <c r="D687" s="38"/>
    </row>
    <row r="688" s="42" customFormat="1" ht="15">
      <c r="D688" s="38"/>
    </row>
    <row r="689" s="42" customFormat="1" ht="15">
      <c r="D689" s="38"/>
    </row>
    <row r="690" s="42" customFormat="1" ht="15">
      <c r="D690" s="38"/>
    </row>
    <row r="691" s="42" customFormat="1" ht="15">
      <c r="D691" s="38"/>
    </row>
    <row r="692" s="42" customFormat="1" ht="15">
      <c r="D692" s="38"/>
    </row>
    <row r="693" s="42" customFormat="1" ht="15">
      <c r="D693" s="38"/>
    </row>
    <row r="694" s="42" customFormat="1" ht="15">
      <c r="D694" s="38"/>
    </row>
    <row r="695" s="42" customFormat="1" ht="15">
      <c r="D695" s="38"/>
    </row>
    <row r="696" s="42" customFormat="1" ht="15">
      <c r="D696" s="38"/>
    </row>
    <row r="697" s="42" customFormat="1" ht="15">
      <c r="D697" s="38"/>
    </row>
    <row r="698" s="42" customFormat="1" ht="15">
      <c r="D698" s="38"/>
    </row>
    <row r="699" s="42" customFormat="1" ht="15">
      <c r="D699" s="38"/>
    </row>
    <row r="700" s="42" customFormat="1" ht="15">
      <c r="D700" s="38"/>
    </row>
    <row r="701" s="42" customFormat="1" ht="15">
      <c r="D701" s="38"/>
    </row>
    <row r="702" s="42" customFormat="1" ht="15">
      <c r="D702" s="38"/>
    </row>
    <row r="703" s="42" customFormat="1" ht="15">
      <c r="D703" s="38"/>
    </row>
    <row r="704" s="42" customFormat="1" ht="15">
      <c r="D704" s="38"/>
    </row>
    <row r="705" s="42" customFormat="1" ht="15">
      <c r="D705" s="38"/>
    </row>
    <row r="706" s="42" customFormat="1" ht="15">
      <c r="D706" s="38"/>
    </row>
    <row r="707" s="42" customFormat="1" ht="15">
      <c r="D707" s="38"/>
    </row>
    <row r="708" s="42" customFormat="1" ht="15">
      <c r="D708" s="38"/>
    </row>
    <row r="709" s="42" customFormat="1" ht="15">
      <c r="D709" s="38"/>
    </row>
    <row r="710" s="42" customFormat="1" ht="15">
      <c r="D710" s="38"/>
    </row>
    <row r="711" s="42" customFormat="1" ht="15">
      <c r="D711" s="38"/>
    </row>
    <row r="712" s="42" customFormat="1" ht="15">
      <c r="D712" s="38"/>
    </row>
    <row r="713" s="42" customFormat="1" ht="15">
      <c r="D713" s="38"/>
    </row>
    <row r="714" s="42" customFormat="1" ht="15">
      <c r="D714" s="38"/>
    </row>
    <row r="715" s="42" customFormat="1" ht="15">
      <c r="D715" s="38"/>
    </row>
    <row r="716" s="42" customFormat="1" ht="15">
      <c r="D716" s="38"/>
    </row>
    <row r="717" s="42" customFormat="1" ht="15">
      <c r="D717" s="38"/>
    </row>
    <row r="718" s="42" customFormat="1" ht="15">
      <c r="D718" s="38"/>
    </row>
    <row r="719" s="42" customFormat="1" ht="15">
      <c r="D719" s="38"/>
    </row>
    <row r="720" s="42" customFormat="1" ht="15">
      <c r="D720" s="38"/>
    </row>
    <row r="721" s="42" customFormat="1" ht="15">
      <c r="D721" s="38"/>
    </row>
    <row r="722" s="42" customFormat="1" ht="15">
      <c r="D722" s="38"/>
    </row>
    <row r="723" s="42" customFormat="1" ht="15">
      <c r="D723" s="38"/>
    </row>
    <row r="724" s="42" customFormat="1" ht="15">
      <c r="D724" s="38"/>
    </row>
    <row r="725" s="42" customFormat="1" ht="15">
      <c r="D725" s="38"/>
    </row>
    <row r="726" s="42" customFormat="1" ht="15">
      <c r="D726" s="38"/>
    </row>
    <row r="727" s="42" customFormat="1" ht="15">
      <c r="D727" s="38"/>
    </row>
    <row r="728" s="42" customFormat="1" ht="15">
      <c r="D728" s="38"/>
    </row>
    <row r="729" s="42" customFormat="1" ht="15">
      <c r="D729" s="38"/>
    </row>
    <row r="730" s="42" customFormat="1" ht="15">
      <c r="D730" s="38"/>
    </row>
    <row r="731" s="42" customFormat="1" ht="15">
      <c r="D731" s="38"/>
    </row>
    <row r="732" s="42" customFormat="1" ht="15">
      <c r="D732" s="38"/>
    </row>
    <row r="733" s="42" customFormat="1" ht="15">
      <c r="D733" s="38"/>
    </row>
    <row r="734" s="42" customFormat="1" ht="15">
      <c r="D734" s="38"/>
    </row>
    <row r="735" s="42" customFormat="1" ht="15">
      <c r="D735" s="38"/>
    </row>
    <row r="736" s="42" customFormat="1" ht="15">
      <c r="D736" s="38"/>
    </row>
    <row r="737" s="42" customFormat="1" ht="15">
      <c r="D737" s="38"/>
    </row>
    <row r="738" s="42" customFormat="1" ht="15">
      <c r="D738" s="38"/>
    </row>
    <row r="739" s="42" customFormat="1" ht="15">
      <c r="D739" s="38"/>
    </row>
    <row r="740" s="42" customFormat="1" ht="15">
      <c r="D740" s="38"/>
    </row>
    <row r="741" s="42" customFormat="1" ht="15">
      <c r="D741" s="38"/>
    </row>
    <row r="742" s="42" customFormat="1" ht="15">
      <c r="D742" s="38"/>
    </row>
    <row r="743" s="42" customFormat="1" ht="15">
      <c r="D743" s="38"/>
    </row>
    <row r="744" s="42" customFormat="1" ht="15">
      <c r="D744" s="38"/>
    </row>
    <row r="745" s="42" customFormat="1" ht="15">
      <c r="D745" s="38"/>
    </row>
    <row r="746" s="42" customFormat="1" ht="15">
      <c r="D746" s="38"/>
    </row>
    <row r="747" s="42" customFormat="1" ht="15">
      <c r="D747" s="38"/>
    </row>
    <row r="748" s="42" customFormat="1" ht="15">
      <c r="D748" s="38"/>
    </row>
    <row r="749" s="42" customFormat="1" ht="15">
      <c r="D749" s="38"/>
    </row>
    <row r="750" s="42" customFormat="1" ht="15">
      <c r="D750" s="38"/>
    </row>
    <row r="751" s="42" customFormat="1" ht="15">
      <c r="D751" s="38"/>
    </row>
    <row r="752" s="42" customFormat="1" ht="15">
      <c r="D752" s="38"/>
    </row>
    <row r="753" s="42" customFormat="1" ht="15">
      <c r="D753" s="38"/>
    </row>
    <row r="754" s="42" customFormat="1" ht="15">
      <c r="D754" s="38"/>
    </row>
  </sheetData>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130"/>
  <sheetViews>
    <sheetView workbookViewId="0" topLeftCell="A121">
      <selection activeCell="C130" sqref="C130"/>
    </sheetView>
  </sheetViews>
  <sheetFormatPr defaultColWidth="9.00390625" defaultRowHeight="12.75"/>
  <cols>
    <col min="1" max="1" width="9.125" style="80" customWidth="1"/>
    <col min="2" max="2" width="13.125" style="41" customWidth="1"/>
    <col min="3" max="3" width="40.75390625" style="38" customWidth="1"/>
    <col min="4" max="4" width="10.25390625" style="41" customWidth="1"/>
    <col min="5" max="16384" width="9.125" style="41" customWidth="1"/>
  </cols>
  <sheetData>
    <row r="1" spans="1:3" s="42" customFormat="1" ht="34.5" customHeight="1">
      <c r="A1" s="80"/>
      <c r="B1" s="75" t="s">
        <v>615</v>
      </c>
      <c r="C1" s="52" t="s">
        <v>614</v>
      </c>
    </row>
    <row r="2" spans="1:3" s="44" customFormat="1" ht="28.5" customHeight="1">
      <c r="A2" s="81"/>
      <c r="B2" s="76"/>
      <c r="C2" s="72" t="s">
        <v>1381</v>
      </c>
    </row>
    <row r="3" spans="1:3" s="46" customFormat="1" ht="30" customHeight="1">
      <c r="A3" s="82"/>
      <c r="B3" s="73"/>
      <c r="C3" s="74" t="s">
        <v>717</v>
      </c>
    </row>
    <row r="4" spans="1:3" s="42" customFormat="1" ht="30">
      <c r="A4" s="80">
        <v>1</v>
      </c>
      <c r="B4" s="75" t="s">
        <v>1382</v>
      </c>
      <c r="C4" s="21" t="s">
        <v>144</v>
      </c>
    </row>
    <row r="5" spans="1:3" s="42" customFormat="1" ht="45">
      <c r="A5" s="80">
        <v>2</v>
      </c>
      <c r="B5" s="75" t="s">
        <v>1383</v>
      </c>
      <c r="C5" s="21" t="s">
        <v>145</v>
      </c>
    </row>
    <row r="6" spans="1:3" s="42" customFormat="1" ht="60">
      <c r="A6" s="80">
        <v>3</v>
      </c>
      <c r="B6" s="75" t="s">
        <v>1384</v>
      </c>
      <c r="C6" s="21" t="s">
        <v>1864</v>
      </c>
    </row>
    <row r="7" spans="1:3" s="42" customFormat="1" ht="45">
      <c r="A7" s="80">
        <v>4</v>
      </c>
      <c r="B7" s="75" t="s">
        <v>1386</v>
      </c>
      <c r="C7" s="21" t="s">
        <v>1865</v>
      </c>
    </row>
    <row r="8" spans="1:3" s="42" customFormat="1" ht="60">
      <c r="A8" s="80">
        <v>5</v>
      </c>
      <c r="B8" s="75" t="s">
        <v>1385</v>
      </c>
      <c r="C8" s="21" t="s">
        <v>2021</v>
      </c>
    </row>
    <row r="9" spans="1:3" s="42" customFormat="1" ht="30">
      <c r="A9" s="80">
        <v>6</v>
      </c>
      <c r="B9" s="75" t="s">
        <v>1388</v>
      </c>
      <c r="C9" s="21" t="s">
        <v>1890</v>
      </c>
    </row>
    <row r="10" spans="1:3" s="42" customFormat="1" ht="45">
      <c r="A10" s="80">
        <v>7</v>
      </c>
      <c r="B10" s="75" t="s">
        <v>862</v>
      </c>
      <c r="C10" s="21" t="s">
        <v>720</v>
      </c>
    </row>
    <row r="11" spans="1:3" s="42" customFormat="1" ht="30">
      <c r="A11" s="80">
        <v>8</v>
      </c>
      <c r="B11" s="75" t="s">
        <v>863</v>
      </c>
      <c r="C11" s="21" t="s">
        <v>721</v>
      </c>
    </row>
    <row r="12" spans="1:3" s="42" customFormat="1" ht="30">
      <c r="A12" s="80">
        <v>9</v>
      </c>
      <c r="B12" s="75" t="s">
        <v>864</v>
      </c>
      <c r="C12" s="21" t="s">
        <v>266</v>
      </c>
    </row>
    <row r="13" spans="1:3" s="42" customFormat="1" ht="30">
      <c r="A13" s="80">
        <v>10</v>
      </c>
      <c r="B13" s="75" t="s">
        <v>865</v>
      </c>
      <c r="C13" s="21" t="s">
        <v>267</v>
      </c>
    </row>
    <row r="14" spans="1:3" s="42" customFormat="1" ht="30">
      <c r="A14" s="80">
        <v>11</v>
      </c>
      <c r="B14" s="75" t="s">
        <v>866</v>
      </c>
      <c r="C14" s="21" t="s">
        <v>268</v>
      </c>
    </row>
    <row r="15" spans="1:3" s="42" customFormat="1" ht="45">
      <c r="A15" s="80">
        <v>12</v>
      </c>
      <c r="B15" s="75" t="s">
        <v>869</v>
      </c>
      <c r="C15" s="21" t="s">
        <v>644</v>
      </c>
    </row>
    <row r="16" spans="1:3" s="42" customFormat="1" ht="30">
      <c r="A16" s="80">
        <v>13</v>
      </c>
      <c r="B16" s="75" t="s">
        <v>870</v>
      </c>
      <c r="C16" s="21" t="s">
        <v>645</v>
      </c>
    </row>
    <row r="17" spans="1:3" s="42" customFormat="1" ht="30">
      <c r="A17" s="80">
        <v>14</v>
      </c>
      <c r="B17" s="75" t="s">
        <v>871</v>
      </c>
      <c r="C17" s="21" t="s">
        <v>646</v>
      </c>
    </row>
    <row r="18" spans="1:3" s="42" customFormat="1" ht="45">
      <c r="A18" s="80">
        <v>15</v>
      </c>
      <c r="B18" s="75" t="s">
        <v>1197</v>
      </c>
      <c r="C18" s="21" t="s">
        <v>2287</v>
      </c>
    </row>
    <row r="19" spans="1:3" s="42" customFormat="1" ht="45">
      <c r="A19" s="80">
        <v>16</v>
      </c>
      <c r="B19" s="75" t="s">
        <v>1198</v>
      </c>
      <c r="C19" s="21" t="s">
        <v>2288</v>
      </c>
    </row>
    <row r="20" spans="1:3" s="42" customFormat="1" ht="30">
      <c r="A20" s="80">
        <v>17</v>
      </c>
      <c r="B20" s="75" t="s">
        <v>1503</v>
      </c>
      <c r="C20" s="21" t="s">
        <v>2289</v>
      </c>
    </row>
    <row r="21" spans="1:3" s="42" customFormat="1" ht="45">
      <c r="A21" s="80">
        <v>18</v>
      </c>
      <c r="B21" s="75" t="s">
        <v>2615</v>
      </c>
      <c r="C21" s="21" t="s">
        <v>385</v>
      </c>
    </row>
    <row r="22" spans="1:3" s="42" customFormat="1" ht="30">
      <c r="A22" s="80">
        <v>19</v>
      </c>
      <c r="B22" s="75" t="s">
        <v>2616</v>
      </c>
      <c r="C22" s="21" t="s">
        <v>386</v>
      </c>
    </row>
    <row r="23" spans="1:3" s="42" customFormat="1" ht="30">
      <c r="A23" s="80">
        <v>20</v>
      </c>
      <c r="B23" s="75" t="s">
        <v>2617</v>
      </c>
      <c r="C23" s="21" t="s">
        <v>22</v>
      </c>
    </row>
    <row r="24" spans="1:3" s="42" customFormat="1" ht="30">
      <c r="A24" s="80">
        <v>21</v>
      </c>
      <c r="B24" s="75" t="s">
        <v>2618</v>
      </c>
      <c r="C24" s="21" t="s">
        <v>23</v>
      </c>
    </row>
    <row r="25" spans="1:3" s="42" customFormat="1" ht="30">
      <c r="A25" s="80">
        <v>22</v>
      </c>
      <c r="B25" s="75" t="s">
        <v>2547</v>
      </c>
      <c r="C25" s="21" t="s">
        <v>24</v>
      </c>
    </row>
    <row r="26" spans="1:3" s="42" customFormat="1" ht="45">
      <c r="A26" s="80">
        <v>23</v>
      </c>
      <c r="B26" s="75" t="s">
        <v>2548</v>
      </c>
      <c r="C26" s="21" t="s">
        <v>25</v>
      </c>
    </row>
    <row r="27" spans="1:3" s="42" customFormat="1" ht="45">
      <c r="A27" s="80">
        <v>24</v>
      </c>
      <c r="B27" s="75" t="s">
        <v>2619</v>
      </c>
      <c r="C27" s="21" t="s">
        <v>26</v>
      </c>
    </row>
    <row r="28" spans="1:3" s="42" customFormat="1" ht="45">
      <c r="A28" s="80">
        <v>25</v>
      </c>
      <c r="B28" s="75" t="s">
        <v>2341</v>
      </c>
      <c r="C28" s="21" t="s">
        <v>19</v>
      </c>
    </row>
    <row r="29" spans="1:3" s="42" customFormat="1" ht="30">
      <c r="A29" s="80">
        <v>26</v>
      </c>
      <c r="B29" s="75" t="s">
        <v>2342</v>
      </c>
      <c r="C29" s="21" t="s">
        <v>628</v>
      </c>
    </row>
    <row r="30" spans="1:3" s="42" customFormat="1" ht="30">
      <c r="A30" s="80">
        <v>27</v>
      </c>
      <c r="B30" s="75" t="s">
        <v>2343</v>
      </c>
      <c r="C30" s="21" t="s">
        <v>629</v>
      </c>
    </row>
    <row r="31" spans="1:3" s="42" customFormat="1" ht="45">
      <c r="A31" s="80">
        <v>28</v>
      </c>
      <c r="B31" s="75" t="s">
        <v>1387</v>
      </c>
      <c r="C31" s="21" t="s">
        <v>630</v>
      </c>
    </row>
    <row r="32" spans="1:3" s="42" customFormat="1" ht="30">
      <c r="A32" s="80">
        <v>29</v>
      </c>
      <c r="B32" s="75" t="s">
        <v>2620</v>
      </c>
      <c r="C32" s="21" t="s">
        <v>31</v>
      </c>
    </row>
    <row r="33" spans="1:3" s="42" customFormat="1" ht="45">
      <c r="A33" s="80">
        <v>30</v>
      </c>
      <c r="B33" s="75" t="s">
        <v>867</v>
      </c>
      <c r="C33" s="21" t="s">
        <v>32</v>
      </c>
    </row>
    <row r="34" spans="1:3" s="42" customFormat="1" ht="45">
      <c r="A34" s="80">
        <v>31</v>
      </c>
      <c r="B34" s="75" t="s">
        <v>868</v>
      </c>
      <c r="C34" s="21" t="s">
        <v>33</v>
      </c>
    </row>
    <row r="35" spans="1:3" s="42" customFormat="1" ht="45">
      <c r="A35" s="80">
        <v>32</v>
      </c>
      <c r="B35" s="75" t="s">
        <v>2621</v>
      </c>
      <c r="C35" s="21" t="s">
        <v>2072</v>
      </c>
    </row>
    <row r="36" spans="1:3" s="42" customFormat="1" ht="45">
      <c r="A36" s="80">
        <v>33</v>
      </c>
      <c r="B36" s="75" t="s">
        <v>2622</v>
      </c>
      <c r="C36" s="21" t="s">
        <v>2073</v>
      </c>
    </row>
    <row r="37" spans="1:3" s="42" customFormat="1" ht="45">
      <c r="A37" s="80">
        <v>34</v>
      </c>
      <c r="B37" s="75" t="s">
        <v>2623</v>
      </c>
      <c r="C37" s="21" t="s">
        <v>2074</v>
      </c>
    </row>
    <row r="38" spans="1:3" s="42" customFormat="1" ht="30">
      <c r="A38" s="80">
        <v>35</v>
      </c>
      <c r="B38" s="75" t="s">
        <v>2624</v>
      </c>
      <c r="C38" s="21" t="s">
        <v>2075</v>
      </c>
    </row>
    <row r="39" spans="1:3" s="42" customFormat="1" ht="45">
      <c r="A39" s="80">
        <v>36</v>
      </c>
      <c r="B39" s="75" t="s">
        <v>2344</v>
      </c>
      <c r="C39" s="21" t="s">
        <v>2076</v>
      </c>
    </row>
    <row r="40" spans="1:3" s="42" customFormat="1" ht="60">
      <c r="A40" s="80">
        <v>37</v>
      </c>
      <c r="B40" s="75" t="s">
        <v>2345</v>
      </c>
      <c r="C40" s="21" t="s">
        <v>2077</v>
      </c>
    </row>
    <row r="41" spans="1:3" s="42" customFormat="1" ht="30">
      <c r="A41" s="80">
        <v>38</v>
      </c>
      <c r="B41" s="75" t="s">
        <v>2349</v>
      </c>
      <c r="C41" s="21" t="s">
        <v>2078</v>
      </c>
    </row>
    <row r="42" spans="1:3" s="42" customFormat="1" ht="30">
      <c r="A42" s="80">
        <v>39</v>
      </c>
      <c r="B42" s="75" t="s">
        <v>2549</v>
      </c>
      <c r="C42" s="21" t="s">
        <v>2079</v>
      </c>
    </row>
    <row r="43" spans="1:3" s="42" customFormat="1" ht="30">
      <c r="A43" s="80">
        <v>40</v>
      </c>
      <c r="B43" s="75" t="s">
        <v>2348</v>
      </c>
      <c r="C43" s="21" t="s">
        <v>457</v>
      </c>
    </row>
    <row r="44" spans="1:3" s="42" customFormat="1" ht="60">
      <c r="A44" s="80">
        <v>41</v>
      </c>
      <c r="B44" s="75" t="s">
        <v>2346</v>
      </c>
      <c r="C44" s="21" t="s">
        <v>1452</v>
      </c>
    </row>
    <row r="45" spans="1:3" s="42" customFormat="1" ht="30">
      <c r="A45" s="80">
        <v>42</v>
      </c>
      <c r="B45" s="75" t="s">
        <v>2347</v>
      </c>
      <c r="C45" s="21" t="s">
        <v>1453</v>
      </c>
    </row>
    <row r="46" spans="1:3" s="42" customFormat="1" ht="30">
      <c r="A46" s="80">
        <v>43</v>
      </c>
      <c r="B46" s="75" t="s">
        <v>2550</v>
      </c>
      <c r="C46" s="21" t="s">
        <v>1871</v>
      </c>
    </row>
    <row r="47" spans="1:3" s="42" customFormat="1" ht="45">
      <c r="A47" s="80">
        <v>44</v>
      </c>
      <c r="B47" s="75" t="s">
        <v>2452</v>
      </c>
      <c r="C47" s="21" t="s">
        <v>1744</v>
      </c>
    </row>
    <row r="48" spans="1:3" s="42" customFormat="1" ht="30">
      <c r="A48" s="80">
        <v>45</v>
      </c>
      <c r="B48" s="75" t="s">
        <v>2451</v>
      </c>
      <c r="C48" s="21" t="s">
        <v>1745</v>
      </c>
    </row>
    <row r="49" spans="1:3" s="42" customFormat="1" ht="12" customHeight="1">
      <c r="A49" s="80">
        <v>46</v>
      </c>
      <c r="B49" s="75" t="s">
        <v>2449</v>
      </c>
      <c r="C49" s="21" t="s">
        <v>1746</v>
      </c>
    </row>
    <row r="50" spans="1:3" s="42" customFormat="1" ht="30">
      <c r="A50" s="80">
        <v>47</v>
      </c>
      <c r="B50" s="75" t="s">
        <v>2450</v>
      </c>
      <c r="C50" s="21" t="s">
        <v>1378</v>
      </c>
    </row>
    <row r="51" spans="1:3" s="42" customFormat="1" ht="60">
      <c r="A51" s="80">
        <v>48</v>
      </c>
      <c r="B51" s="75" t="s">
        <v>2453</v>
      </c>
      <c r="C51" s="21" t="s">
        <v>2251</v>
      </c>
    </row>
    <row r="52" spans="1:3" s="42" customFormat="1" ht="30">
      <c r="A52" s="80">
        <v>49</v>
      </c>
      <c r="B52" s="75" t="s">
        <v>1251</v>
      </c>
      <c r="C52" s="21" t="s">
        <v>2252</v>
      </c>
    </row>
    <row r="53" spans="1:3" s="42" customFormat="1" ht="45">
      <c r="A53" s="80">
        <v>50</v>
      </c>
      <c r="B53" s="75" t="s">
        <v>2</v>
      </c>
      <c r="C53" s="21" t="s">
        <v>841</v>
      </c>
    </row>
    <row r="54" spans="1:3" s="42" customFormat="1" ht="30">
      <c r="A54" s="80">
        <v>51</v>
      </c>
      <c r="B54" s="75" t="s">
        <v>2456</v>
      </c>
      <c r="C54" s="21" t="s">
        <v>2412</v>
      </c>
    </row>
    <row r="55" spans="1:3" s="42" customFormat="1" ht="15">
      <c r="A55" s="80">
        <v>52</v>
      </c>
      <c r="B55" s="75" t="s">
        <v>1252</v>
      </c>
      <c r="C55" s="21" t="s">
        <v>2413</v>
      </c>
    </row>
    <row r="56" spans="1:3" s="42" customFormat="1" ht="30">
      <c r="A56" s="80">
        <v>53</v>
      </c>
      <c r="B56" s="75" t="s">
        <v>1284</v>
      </c>
      <c r="C56" s="21" t="s">
        <v>2414</v>
      </c>
    </row>
    <row r="57" spans="1:3" s="42" customFormat="1" ht="30">
      <c r="A57" s="80">
        <v>54</v>
      </c>
      <c r="B57" s="75" t="s">
        <v>2454</v>
      </c>
      <c r="C57" s="21" t="s">
        <v>2415</v>
      </c>
    </row>
    <row r="58" spans="1:3" s="42" customFormat="1" ht="60">
      <c r="A58" s="80">
        <v>55</v>
      </c>
      <c r="B58" s="75" t="s">
        <v>2455</v>
      </c>
      <c r="C58" s="21" t="s">
        <v>965</v>
      </c>
    </row>
    <row r="59" spans="1:3" s="44" customFormat="1" ht="31.5" customHeight="1">
      <c r="A59" s="81"/>
      <c r="B59" s="76"/>
      <c r="C59" s="72" t="s">
        <v>2551</v>
      </c>
    </row>
    <row r="60" spans="1:3" s="46" customFormat="1" ht="30.75" customHeight="1">
      <c r="A60" s="82"/>
      <c r="B60" s="73"/>
      <c r="C60" s="74" t="s">
        <v>2530</v>
      </c>
    </row>
    <row r="61" spans="1:3" s="42" customFormat="1" ht="60">
      <c r="A61" s="80">
        <v>56</v>
      </c>
      <c r="B61" s="75" t="s">
        <v>2552</v>
      </c>
      <c r="C61" s="21" t="s">
        <v>1723</v>
      </c>
    </row>
    <row r="62" spans="1:3" s="42" customFormat="1" ht="45">
      <c r="A62" s="80">
        <v>57</v>
      </c>
      <c r="B62" s="75" t="s">
        <v>2553</v>
      </c>
      <c r="C62" s="21" t="s">
        <v>1724</v>
      </c>
    </row>
    <row r="63" spans="1:3" s="42" customFormat="1" ht="45">
      <c r="A63" s="80">
        <v>58</v>
      </c>
      <c r="B63" s="75" t="s">
        <v>724</v>
      </c>
      <c r="C63" s="21" t="s">
        <v>2369</v>
      </c>
    </row>
    <row r="64" spans="1:3" s="42" customFormat="1" ht="30">
      <c r="A64" s="80">
        <v>59</v>
      </c>
      <c r="B64" s="75" t="s">
        <v>725</v>
      </c>
      <c r="C64" s="21" t="s">
        <v>2370</v>
      </c>
    </row>
    <row r="65" spans="1:3" s="42" customFormat="1" ht="30">
      <c r="A65" s="80">
        <v>60</v>
      </c>
      <c r="B65" s="75" t="s">
        <v>748</v>
      </c>
      <c r="C65" s="21" t="s">
        <v>2371</v>
      </c>
    </row>
    <row r="66" spans="1:3" s="42" customFormat="1" ht="45">
      <c r="A66" s="80">
        <v>61</v>
      </c>
      <c r="B66" s="75" t="s">
        <v>749</v>
      </c>
      <c r="C66" s="21" t="s">
        <v>700</v>
      </c>
    </row>
    <row r="67" spans="1:3" s="42" customFormat="1" ht="30">
      <c r="A67" s="80">
        <v>62</v>
      </c>
      <c r="B67" s="75" t="s">
        <v>751</v>
      </c>
      <c r="C67" s="21" t="s">
        <v>2372</v>
      </c>
    </row>
    <row r="68" spans="1:3" s="42" customFormat="1" ht="30">
      <c r="A68" s="80">
        <v>63</v>
      </c>
      <c r="B68" s="75" t="s">
        <v>750</v>
      </c>
      <c r="C68" s="21" t="s">
        <v>2373</v>
      </c>
    </row>
    <row r="69" spans="1:3" s="42" customFormat="1" ht="45">
      <c r="A69" s="80">
        <v>64</v>
      </c>
      <c r="B69" s="75" t="s">
        <v>1216</v>
      </c>
      <c r="C69" s="21" t="s">
        <v>2160</v>
      </c>
    </row>
    <row r="70" spans="1:3" s="42" customFormat="1" ht="30">
      <c r="A70" s="80">
        <v>65</v>
      </c>
      <c r="B70" s="75" t="s">
        <v>1215</v>
      </c>
      <c r="C70" s="21" t="s">
        <v>2284</v>
      </c>
    </row>
    <row r="71" spans="1:3" ht="60">
      <c r="A71" s="80">
        <v>66</v>
      </c>
      <c r="B71" s="70" t="s">
        <v>1217</v>
      </c>
      <c r="C71" s="21" t="s">
        <v>346</v>
      </c>
    </row>
    <row r="72" spans="1:3" ht="60">
      <c r="A72" s="80">
        <v>67</v>
      </c>
      <c r="B72" s="70" t="s">
        <v>1218</v>
      </c>
      <c r="C72" s="21" t="s">
        <v>260</v>
      </c>
    </row>
    <row r="73" spans="1:3" ht="45">
      <c r="A73" s="80">
        <v>68</v>
      </c>
      <c r="B73" s="70" t="s">
        <v>1219</v>
      </c>
      <c r="C73" s="21" t="s">
        <v>261</v>
      </c>
    </row>
    <row r="74" spans="1:3" ht="45">
      <c r="A74" s="80">
        <v>69</v>
      </c>
      <c r="B74" s="75" t="s">
        <v>359</v>
      </c>
      <c r="C74" s="21" t="s">
        <v>355</v>
      </c>
    </row>
    <row r="75" spans="1:3" ht="30">
      <c r="A75" s="80">
        <v>70</v>
      </c>
      <c r="B75" s="75" t="s">
        <v>3</v>
      </c>
      <c r="C75" s="21" t="s">
        <v>356</v>
      </c>
    </row>
    <row r="76" spans="1:3" s="44" customFormat="1" ht="27.75" customHeight="1">
      <c r="A76" s="81"/>
      <c r="B76" s="76"/>
      <c r="C76" s="72" t="s">
        <v>601</v>
      </c>
    </row>
    <row r="77" spans="1:3" s="46" customFormat="1" ht="18.75" customHeight="1">
      <c r="A77" s="82"/>
      <c r="B77" s="73"/>
      <c r="C77" s="74" t="s">
        <v>4</v>
      </c>
    </row>
    <row r="78" spans="1:3" s="43" customFormat="1" ht="45">
      <c r="A78" s="83">
        <v>71</v>
      </c>
      <c r="B78" s="71" t="s">
        <v>1249</v>
      </c>
      <c r="C78" s="79" t="s">
        <v>357</v>
      </c>
    </row>
    <row r="79" spans="1:3" s="43" customFormat="1" ht="30">
      <c r="A79" s="83">
        <v>72</v>
      </c>
      <c r="B79" s="71" t="s">
        <v>1248</v>
      </c>
      <c r="C79" s="79" t="s">
        <v>1320</v>
      </c>
    </row>
    <row r="80" spans="1:3" s="43" customFormat="1" ht="30">
      <c r="A80" s="83">
        <v>73</v>
      </c>
      <c r="B80" s="71" t="s">
        <v>1250</v>
      </c>
      <c r="C80" s="79" t="s">
        <v>2279</v>
      </c>
    </row>
    <row r="81" spans="1:3" s="42" customFormat="1" ht="30">
      <c r="A81" s="83">
        <v>74</v>
      </c>
      <c r="B81" s="75" t="s">
        <v>1953</v>
      </c>
      <c r="C81" s="21" t="s">
        <v>2280</v>
      </c>
    </row>
    <row r="82" spans="1:3" s="42" customFormat="1" ht="30">
      <c r="A82" s="83">
        <v>75</v>
      </c>
      <c r="B82" s="75" t="s">
        <v>1954</v>
      </c>
      <c r="C82" s="21" t="s">
        <v>914</v>
      </c>
    </row>
    <row r="83" spans="1:3" s="42" customFormat="1" ht="30">
      <c r="A83" s="83">
        <v>76</v>
      </c>
      <c r="B83" s="75" t="s">
        <v>1956</v>
      </c>
      <c r="C83" s="21" t="s">
        <v>2138</v>
      </c>
    </row>
    <row r="84" spans="1:3" s="42" customFormat="1" ht="45">
      <c r="A84" s="83">
        <v>77</v>
      </c>
      <c r="B84" s="75" t="s">
        <v>160</v>
      </c>
      <c r="C84" s="21" t="s">
        <v>2139</v>
      </c>
    </row>
    <row r="85" spans="1:3" s="42" customFormat="1" ht="30">
      <c r="A85" s="83">
        <v>78</v>
      </c>
      <c r="B85" s="75" t="s">
        <v>164</v>
      </c>
      <c r="C85" s="21" t="s">
        <v>2140</v>
      </c>
    </row>
    <row r="86" spans="1:3" s="42" customFormat="1" ht="30">
      <c r="A86" s="83">
        <v>79</v>
      </c>
      <c r="B86" s="75" t="s">
        <v>159</v>
      </c>
      <c r="C86" s="21" t="s">
        <v>1046</v>
      </c>
    </row>
    <row r="87" spans="1:3" s="42" customFormat="1" ht="45">
      <c r="A87" s="83">
        <v>80</v>
      </c>
      <c r="B87" s="75" t="s">
        <v>161</v>
      </c>
      <c r="C87" s="21" t="s">
        <v>1047</v>
      </c>
    </row>
    <row r="88" spans="1:3" s="42" customFormat="1" ht="60">
      <c r="A88" s="83">
        <v>81</v>
      </c>
      <c r="B88" s="75" t="s">
        <v>163</v>
      </c>
      <c r="C88" s="21" t="s">
        <v>1048</v>
      </c>
    </row>
    <row r="89" spans="1:3" ht="30">
      <c r="A89" s="83">
        <v>82</v>
      </c>
      <c r="B89" s="70" t="s">
        <v>1230</v>
      </c>
      <c r="C89" s="21" t="s">
        <v>1049</v>
      </c>
    </row>
    <row r="90" spans="1:3" ht="30">
      <c r="A90" s="83">
        <v>83</v>
      </c>
      <c r="B90" s="70" t="s">
        <v>162</v>
      </c>
      <c r="C90" s="21" t="s">
        <v>714</v>
      </c>
    </row>
    <row r="91" spans="1:3" ht="30">
      <c r="A91" s="83">
        <v>84</v>
      </c>
      <c r="B91" s="70" t="s">
        <v>1955</v>
      </c>
      <c r="C91" s="21" t="s">
        <v>715</v>
      </c>
    </row>
    <row r="92" spans="1:3" ht="45">
      <c r="A92" s="83">
        <v>85</v>
      </c>
      <c r="B92" s="70" t="s">
        <v>1952</v>
      </c>
      <c r="C92" s="21" t="s">
        <v>716</v>
      </c>
    </row>
    <row r="93" spans="1:3" s="44" customFormat="1" ht="28.5" customHeight="1">
      <c r="A93" s="81"/>
      <c r="B93" s="76"/>
      <c r="C93" s="72" t="s">
        <v>601</v>
      </c>
    </row>
    <row r="94" spans="1:3" s="46" customFormat="1" ht="18.75" customHeight="1">
      <c r="A94" s="82"/>
      <c r="B94" s="73"/>
      <c r="C94" s="74" t="s">
        <v>1569</v>
      </c>
    </row>
    <row r="95" spans="1:3" s="43" customFormat="1" ht="30">
      <c r="A95" s="83">
        <v>86</v>
      </c>
      <c r="B95" s="71" t="s">
        <v>1428</v>
      </c>
      <c r="C95" s="79" t="s">
        <v>917</v>
      </c>
    </row>
    <row r="96" spans="1:3" s="44" customFormat="1" ht="25.5" customHeight="1">
      <c r="A96" s="81"/>
      <c r="B96" s="76"/>
      <c r="C96" s="72" t="s">
        <v>1570</v>
      </c>
    </row>
    <row r="97" spans="1:3" s="46" customFormat="1" ht="15">
      <c r="A97" s="82"/>
      <c r="B97" s="73"/>
      <c r="C97" s="74" t="s">
        <v>2657</v>
      </c>
    </row>
    <row r="98" spans="1:3" ht="15">
      <c r="A98" s="80">
        <v>87</v>
      </c>
      <c r="B98" s="70" t="s">
        <v>44</v>
      </c>
      <c r="C98" s="21" t="s">
        <v>2605</v>
      </c>
    </row>
    <row r="99" spans="1:3" ht="30">
      <c r="A99" s="80">
        <v>88</v>
      </c>
      <c r="B99" s="70" t="s">
        <v>45</v>
      </c>
      <c r="C99" s="21" t="s">
        <v>2588</v>
      </c>
    </row>
    <row r="100" spans="1:3" ht="30">
      <c r="A100" s="80">
        <v>89</v>
      </c>
      <c r="B100" s="70" t="s">
        <v>46</v>
      </c>
      <c r="C100" s="21" t="s">
        <v>2167</v>
      </c>
    </row>
    <row r="101" spans="1:3" s="44" customFormat="1" ht="28.5" customHeight="1">
      <c r="A101" s="81"/>
      <c r="B101" s="76"/>
      <c r="C101" s="72" t="s">
        <v>673</v>
      </c>
    </row>
    <row r="102" spans="1:3" ht="30">
      <c r="A102" s="80">
        <v>90</v>
      </c>
      <c r="B102" s="70" t="s">
        <v>435</v>
      </c>
      <c r="C102" s="21" t="s">
        <v>2168</v>
      </c>
    </row>
    <row r="103" spans="1:3" ht="45">
      <c r="A103" s="80">
        <v>91</v>
      </c>
      <c r="B103" s="70" t="s">
        <v>438</v>
      </c>
      <c r="C103" s="21" t="s">
        <v>2169</v>
      </c>
    </row>
    <row r="104" spans="1:3" ht="45">
      <c r="A104" s="80">
        <v>92</v>
      </c>
      <c r="B104" s="70" t="s">
        <v>437</v>
      </c>
      <c r="C104" s="21" t="s">
        <v>2170</v>
      </c>
    </row>
    <row r="105" spans="1:3" ht="30">
      <c r="A105" s="80">
        <v>93</v>
      </c>
      <c r="B105" s="70" t="s">
        <v>436</v>
      </c>
      <c r="C105" s="21" t="s">
        <v>2171</v>
      </c>
    </row>
    <row r="106" spans="1:3" ht="30">
      <c r="A106" s="80">
        <v>94</v>
      </c>
      <c r="B106" s="70" t="s">
        <v>47</v>
      </c>
      <c r="C106" s="21" t="s">
        <v>2172</v>
      </c>
    </row>
    <row r="107" spans="1:3" s="44" customFormat="1" ht="25.5" customHeight="1">
      <c r="A107" s="81"/>
      <c r="B107" s="76"/>
      <c r="C107" s="72" t="s">
        <v>1570</v>
      </c>
    </row>
    <row r="108" spans="1:3" s="46" customFormat="1" ht="15">
      <c r="A108" s="82"/>
      <c r="B108" s="73"/>
      <c r="C108" s="74" t="s">
        <v>2593</v>
      </c>
    </row>
    <row r="109" spans="1:3" ht="45">
      <c r="A109" s="80">
        <v>95</v>
      </c>
      <c r="B109" s="70" t="s">
        <v>439</v>
      </c>
      <c r="C109" s="21" t="s">
        <v>2173</v>
      </c>
    </row>
    <row r="110" spans="1:3" ht="30">
      <c r="A110" s="80">
        <v>96</v>
      </c>
      <c r="B110" s="70" t="s">
        <v>440</v>
      </c>
      <c r="C110" s="21" t="s">
        <v>2393</v>
      </c>
    </row>
    <row r="111" spans="1:3" ht="45">
      <c r="A111" s="80">
        <v>97</v>
      </c>
      <c r="B111" s="70" t="s">
        <v>441</v>
      </c>
      <c r="C111" s="21" t="s">
        <v>243</v>
      </c>
    </row>
    <row r="112" spans="1:3" ht="45">
      <c r="A112" s="80">
        <v>98</v>
      </c>
      <c r="B112" s="70" t="s">
        <v>442</v>
      </c>
      <c r="C112" s="21" t="s">
        <v>510</v>
      </c>
    </row>
    <row r="113" spans="1:3" s="44" customFormat="1" ht="28.5" customHeight="1">
      <c r="A113" s="81"/>
      <c r="B113" s="76"/>
      <c r="C113" s="72" t="s">
        <v>638</v>
      </c>
    </row>
    <row r="114" spans="1:3" s="46" customFormat="1" ht="18" customHeight="1">
      <c r="A114" s="82"/>
      <c r="B114" s="73"/>
      <c r="C114" s="74" t="s">
        <v>843</v>
      </c>
    </row>
    <row r="115" spans="1:3" s="43" customFormat="1" ht="28.5" customHeight="1">
      <c r="A115" s="83">
        <v>99</v>
      </c>
      <c r="B115" s="71" t="s">
        <v>639</v>
      </c>
      <c r="C115" s="79" t="s">
        <v>511</v>
      </c>
    </row>
    <row r="116" spans="1:3" s="43" customFormat="1" ht="30">
      <c r="A116" s="83">
        <v>100</v>
      </c>
      <c r="B116" s="70" t="s">
        <v>640</v>
      </c>
      <c r="C116" s="21" t="s">
        <v>894</v>
      </c>
    </row>
    <row r="117" spans="1:3" s="44" customFormat="1" ht="25.5" customHeight="1">
      <c r="A117" s="81"/>
      <c r="B117" s="76"/>
      <c r="C117" s="72" t="s">
        <v>1570</v>
      </c>
    </row>
    <row r="118" spans="1:3" s="46" customFormat="1" ht="30">
      <c r="A118" s="82"/>
      <c r="B118" s="73"/>
      <c r="C118" s="74" t="s">
        <v>2054</v>
      </c>
    </row>
    <row r="119" spans="1:3" ht="30">
      <c r="A119" s="80">
        <v>101</v>
      </c>
      <c r="B119" s="70" t="s">
        <v>641</v>
      </c>
      <c r="C119" s="21" t="s">
        <v>895</v>
      </c>
    </row>
    <row r="120" spans="1:3" ht="30">
      <c r="A120" s="80">
        <v>102</v>
      </c>
      <c r="B120" s="70" t="s">
        <v>642</v>
      </c>
      <c r="C120" s="21" t="s">
        <v>896</v>
      </c>
    </row>
    <row r="121" spans="1:3" ht="45">
      <c r="A121" s="80">
        <v>103</v>
      </c>
      <c r="B121" s="70" t="s">
        <v>643</v>
      </c>
      <c r="C121" s="21" t="s">
        <v>897</v>
      </c>
    </row>
    <row r="122" spans="1:3" s="44" customFormat="1" ht="24.75" customHeight="1">
      <c r="A122" s="81"/>
      <c r="B122" s="76"/>
      <c r="C122" s="72" t="s">
        <v>2656</v>
      </c>
    </row>
    <row r="123" spans="1:3" s="46" customFormat="1" ht="29.25" customHeight="1">
      <c r="A123" s="82"/>
      <c r="B123" s="73"/>
      <c r="C123" s="74" t="s">
        <v>1268</v>
      </c>
    </row>
    <row r="124" spans="1:3" s="42" customFormat="1" ht="27.75" customHeight="1">
      <c r="A124" s="80">
        <v>104</v>
      </c>
      <c r="B124" s="75" t="s">
        <v>2055</v>
      </c>
      <c r="C124" s="21" t="s">
        <v>898</v>
      </c>
    </row>
    <row r="125" spans="1:3" s="44" customFormat="1" ht="48" customHeight="1">
      <c r="A125" s="81"/>
      <c r="B125" s="76"/>
      <c r="C125" s="72" t="s">
        <v>1426</v>
      </c>
    </row>
    <row r="126" spans="1:3" s="46" customFormat="1" ht="17.25" customHeight="1">
      <c r="A126" s="82"/>
      <c r="B126" s="73"/>
      <c r="C126" s="74" t="s">
        <v>962</v>
      </c>
    </row>
    <row r="127" spans="1:3" s="42" customFormat="1" ht="30">
      <c r="A127" s="80">
        <v>105</v>
      </c>
      <c r="B127" s="75" t="s">
        <v>1427</v>
      </c>
      <c r="C127" s="21" t="s">
        <v>1934</v>
      </c>
    </row>
    <row r="128" spans="1:3" s="44" customFormat="1" ht="48.75" customHeight="1">
      <c r="A128" s="81"/>
      <c r="B128" s="76"/>
      <c r="C128" s="72" t="s">
        <v>1282</v>
      </c>
    </row>
    <row r="129" spans="1:3" s="46" customFormat="1" ht="15">
      <c r="A129" s="82"/>
      <c r="B129" s="73"/>
      <c r="C129" s="74"/>
    </row>
    <row r="130" spans="1:3" ht="30">
      <c r="A130" s="80">
        <v>106</v>
      </c>
      <c r="B130" s="71" t="s">
        <v>1283</v>
      </c>
      <c r="C130" s="79" t="s">
        <v>1907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finanse11</cp:lastModifiedBy>
  <cp:lastPrinted>2004-11-10T14:02:26Z</cp:lastPrinted>
  <dcterms:created xsi:type="dcterms:W3CDTF">1997-02-26T13:46:56Z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