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55" windowHeight="8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'Arkusz1'!$A$2:$E$54</definedName>
    <definedName name="_xlnm.Print_Area" localSheetId="2">'Arkusz3'!$A$1:$M$46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<sst xmlns="http://schemas.openxmlformats.org/spreadsheetml/2006/main" count="51" uniqueCount="50">
  <si>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 </t>
  </si>
  <si>
    <t>L.p.</t>
  </si>
  <si>
    <t>Nazwa</t>
  </si>
  <si>
    <t>1.</t>
  </si>
  <si>
    <t>Agencja Rewitalizacji Starówki 
Spółka z o.o.</t>
  </si>
  <si>
    <t>2.</t>
  </si>
  <si>
    <t>Komunikacja Miejska 
Spółka z o.o.</t>
  </si>
  <si>
    <t>3.</t>
  </si>
  <si>
    <t>Miejskie Towarzystwo Budownictwa Społecznego Spółka z o.o.</t>
  </si>
  <si>
    <t>4.</t>
  </si>
  <si>
    <t>5.</t>
  </si>
  <si>
    <t>SITA – Płocka Gospodarka Komunalna Spółka z o.o.</t>
  </si>
  <si>
    <t>6.</t>
  </si>
  <si>
    <t>7.</t>
  </si>
  <si>
    <t>Wodociągi Płockie 
Spółka z o.o.</t>
  </si>
  <si>
    <t>8.</t>
  </si>
  <si>
    <t>Zakład Utylizacji Odpadów Komunalnych Spółka z o.o.</t>
  </si>
  <si>
    <t>9.</t>
  </si>
  <si>
    <t>Miejski Zakład Gospodarki Mieszkaniowej -TBS Sp. z o.o.</t>
  </si>
  <si>
    <t>10.</t>
  </si>
  <si>
    <t>Płocki Fundusz Poręczeń Kredytowych Sp. z o.o.</t>
  </si>
  <si>
    <t>11.</t>
  </si>
  <si>
    <t>Płocki Zakład Opieki Zdrowotnej Sp. z o.o.</t>
  </si>
  <si>
    <t>12.</t>
  </si>
  <si>
    <t>Płocki Park Przemysłowo - Technologiczny S.A.</t>
  </si>
  <si>
    <t>13.</t>
  </si>
  <si>
    <t>Dromost Sp. z o.o. 
/w upadłości/</t>
  </si>
  <si>
    <t>Bank Ochrony Środowiska S.A.</t>
  </si>
  <si>
    <t>Fortum Płock Sp. z o.o.</t>
  </si>
  <si>
    <t>Poz. 13 Z dniem 28 lutego 2003 roku sąd Rejonowy w Płocku, Wydział V Gospodarczy w sprawie V U 15/03 ogłosił upadłość Spółki.</t>
  </si>
  <si>
    <t>Wisła Płock S.A.</t>
  </si>
  <si>
    <t xml:space="preserve"> Stan na 30.06.2009 r.</t>
  </si>
  <si>
    <t xml:space="preserve"> Stan na 31.12.2008 r.</t>
  </si>
  <si>
    <t>zmiana w stanie
(4-3)</t>
  </si>
  <si>
    <t xml:space="preserve">"RYNEX" Spółka z o.o. </t>
  </si>
  <si>
    <t>wartość</t>
  </si>
  <si>
    <t xml:space="preserve">Liczba udziałów/akcji Miasta Płocka </t>
  </si>
  <si>
    <t>Liczba udziałów/akcji Miasta Płocka</t>
  </si>
  <si>
    <t>Tabela Nr 3</t>
  </si>
  <si>
    <t>17.</t>
  </si>
  <si>
    <t>18.</t>
  </si>
  <si>
    <t>Wojewódzkie Towarzystwo Budownictwa Społecznego Sp. z o.o. /w likwidacji/</t>
  </si>
  <si>
    <t>"Chemik" Międzyzakładowa Spółdzielnia Mieszkaniowa  - udział członkowski</t>
  </si>
  <si>
    <t>"Komunalnik" Spółdzielnia Mieszkaniowa Lokatorsko - Własnościowa - udział członkowski</t>
  </si>
  <si>
    <t>Udziały w spółkach</t>
  </si>
  <si>
    <t>Akcje</t>
  </si>
  <si>
    <t>Razem</t>
  </si>
  <si>
    <t>Inne</t>
  </si>
  <si>
    <t>Ogółem (wartość)</t>
  </si>
  <si>
    <t>Udziały w obcych jednostkach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</si>
</sst>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0.000%"/>
    <numFmt numFmtId="166" formatCode="#,##0.000%"/>
    <numFmt numFmtId="167" formatCode="#,##0.000"/>
    <numFmt numFmtId="168" formatCode="#,##0.0000"/>
    <numFmt numFmtId="169" formatCode="0.0000%"/>
  </numFmts>
  <fonts count="12">
    <font>
      <sz val="10"/>
      <name val="Arial"/>
      <family val="0"/>
    </font>
    <font>
      <b/>
      <sz val="9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 CE"/>
      <family val="2"/>
    </font>
    <font>
      <b/>
      <i/>
      <sz val="14"/>
      <name val="Arial CE"/>
      <family val="2"/>
    </font>
    <font>
      <b/>
      <sz val="17"/>
      <name val="Arial CE"/>
      <family val="2"/>
    </font>
    <font>
      <sz val="9"/>
      <name val="Arial CE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1" xfId="0" applyNumberFormat="1" applyFont="1" applyBorder="1" applyAlignment="1" applyProtection="1">
      <alignment vertical="center" wrapText="1"/>
      <protection/>
    </xf>
    <xf numFmtId="4" fontId="3" fillId="0" borderId="1" xfId="0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164" fontId="3" fillId="0" borderId="1" xfId="15" applyFont="1" applyFill="1" applyBorder="1" applyAlignment="1" applyProtection="1">
      <alignment horizontal="right" vertical="center" wrapText="1"/>
      <protection/>
    </xf>
    <xf numFmtId="0" fontId="2" fillId="0" borderId="1" xfId="0" applyNumberFormat="1" applyFont="1" applyBorder="1" applyAlignment="1" applyProtection="1">
      <alignment vertical="center"/>
      <protection/>
    </xf>
    <xf numFmtId="0" fontId="0" fillId="0" borderId="2" xfId="0" applyBorder="1" applyAlignment="1">
      <alignment/>
    </xf>
    <xf numFmtId="0" fontId="2" fillId="0" borderId="3" xfId="0" applyNumberFormat="1" applyFont="1" applyFill="1" applyBorder="1" applyAlignment="1" applyProtection="1">
      <alignment vertical="center"/>
      <protection/>
    </xf>
    <xf numFmtId="0" fontId="1" fillId="0" borderId="4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7" fillId="0" borderId="4" xfId="0" applyNumberFormat="1" applyFont="1" applyBorder="1" applyAlignment="1" applyProtection="1">
      <alignment horizontal="center" vertical="center" wrapText="1"/>
      <protection/>
    </xf>
    <xf numFmtId="0" fontId="7" fillId="0" borderId="5" xfId="0" applyNumberFormat="1" applyFont="1" applyBorder="1" applyAlignment="1" applyProtection="1">
      <alignment horizontal="center" vertical="center" wrapText="1"/>
      <protection/>
    </xf>
    <xf numFmtId="3" fontId="3" fillId="0" borderId="1" xfId="0" applyNumberFormat="1" applyFont="1" applyBorder="1" applyAlignment="1" applyProtection="1">
      <alignment horizontal="right" vertical="center" wrapText="1"/>
      <protection/>
    </xf>
    <xf numFmtId="3" fontId="3" fillId="0" borderId="6" xfId="0" applyNumberFormat="1" applyFont="1" applyBorder="1" applyAlignment="1" applyProtection="1">
      <alignment horizontal="right" vertical="center" wrapText="1"/>
      <protection/>
    </xf>
    <xf numFmtId="3" fontId="3" fillId="0" borderId="1" xfId="0" applyNumberFormat="1" applyFont="1" applyFill="1" applyBorder="1" applyAlignment="1" applyProtection="1">
      <alignment horizontal="right" vertical="center" wrapText="1"/>
      <protection/>
    </xf>
    <xf numFmtId="3" fontId="3" fillId="0" borderId="6" xfId="0" applyNumberFormat="1" applyFont="1" applyFill="1" applyBorder="1" applyAlignment="1" applyProtection="1">
      <alignment horizontal="right" vertical="center" wrapText="1"/>
      <protection/>
    </xf>
    <xf numFmtId="3" fontId="3" fillId="0" borderId="7" xfId="0" applyNumberFormat="1" applyFont="1" applyBorder="1" applyAlignment="1" applyProtection="1">
      <alignment horizontal="right" vertical="center" wrapText="1"/>
      <protection/>
    </xf>
    <xf numFmtId="3" fontId="3" fillId="0" borderId="8" xfId="0" applyNumberFormat="1" applyFont="1" applyBorder="1" applyAlignment="1" applyProtection="1">
      <alignment horizontal="right" vertical="center" wrapText="1"/>
      <protection/>
    </xf>
    <xf numFmtId="0" fontId="3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3" fontId="3" fillId="0" borderId="11" xfId="0" applyNumberFormat="1" applyFont="1" applyBorder="1" applyAlignment="1" applyProtection="1">
      <alignment horizontal="right" vertical="center" wrapText="1"/>
      <protection/>
    </xf>
    <xf numFmtId="0" fontId="11" fillId="0" borderId="4" xfId="0" applyNumberFormat="1" applyFont="1" applyBorder="1" applyAlignment="1" applyProtection="1">
      <alignment horizontal="center" vertical="center" wrapText="1"/>
      <protection/>
    </xf>
    <xf numFmtId="4" fontId="11" fillId="0" borderId="4" xfId="0" applyNumberFormat="1" applyFont="1" applyBorder="1" applyAlignment="1" applyProtection="1">
      <alignment horizontal="right" vertical="center" wrapText="1"/>
      <protection/>
    </xf>
    <xf numFmtId="3" fontId="3" fillId="0" borderId="12" xfId="0" applyNumberFormat="1" applyFont="1" applyBorder="1" applyAlignment="1" applyProtection="1">
      <alignment horizontal="right" vertical="center" wrapText="1"/>
      <protection/>
    </xf>
    <xf numFmtId="3" fontId="11" fillId="0" borderId="4" xfId="0" applyNumberFormat="1" applyFont="1" applyBorder="1" applyAlignment="1" applyProtection="1">
      <alignment horizontal="right" vertical="center" wrapText="1"/>
      <protection/>
    </xf>
    <xf numFmtId="3" fontId="11" fillId="2" borderId="4" xfId="0" applyNumberFormat="1" applyFont="1" applyFill="1" applyBorder="1" applyAlignment="1" applyProtection="1">
      <alignment horizontal="right" vertical="center" wrapText="1"/>
      <protection/>
    </xf>
    <xf numFmtId="0" fontId="7" fillId="0" borderId="13" xfId="0" applyNumberFormat="1" applyFont="1" applyBorder="1" applyAlignment="1" applyProtection="1">
      <alignment horizontal="center" vertical="center" wrapText="1"/>
      <protection/>
    </xf>
    <xf numFmtId="3" fontId="11" fillId="0" borderId="14" xfId="0" applyNumberFormat="1" applyFont="1" applyBorder="1" applyAlignment="1" applyProtection="1">
      <alignment horizontal="right" vertical="center" wrapText="1"/>
      <protection/>
    </xf>
    <xf numFmtId="3" fontId="3" fillId="0" borderId="15" xfId="17" applyNumberFormat="1" applyFont="1" applyFill="1" applyBorder="1" applyAlignment="1" applyProtection="1">
      <alignment horizontal="right" vertical="center" wrapText="1"/>
      <protection/>
    </xf>
    <xf numFmtId="3" fontId="3" fillId="0" borderId="16" xfId="17" applyNumberFormat="1" applyFont="1" applyFill="1" applyBorder="1" applyAlignment="1" applyProtection="1">
      <alignment horizontal="right" vertical="center" wrapText="1"/>
      <protection/>
    </xf>
    <xf numFmtId="41" fontId="3" fillId="0" borderId="16" xfId="17" applyNumberFormat="1" applyFont="1" applyFill="1" applyBorder="1" applyAlignment="1" applyProtection="1">
      <alignment horizontal="right" vertical="center"/>
      <protection/>
    </xf>
    <xf numFmtId="3" fontId="3" fillId="0" borderId="17" xfId="17" applyNumberFormat="1" applyFont="1" applyFill="1" applyBorder="1" applyAlignment="1" applyProtection="1">
      <alignment horizontal="right" vertical="center" wrapText="1"/>
      <protection/>
    </xf>
    <xf numFmtId="41" fontId="3" fillId="0" borderId="17" xfId="17" applyNumberFormat="1" applyFont="1" applyFill="1" applyBorder="1" applyAlignment="1" applyProtection="1">
      <alignment horizontal="right" vertical="center"/>
      <protection/>
    </xf>
    <xf numFmtId="41" fontId="3" fillId="0" borderId="15" xfId="17" applyNumberFormat="1" applyFont="1" applyFill="1" applyBorder="1" applyAlignment="1" applyProtection="1">
      <alignment horizontal="right" vertical="center"/>
      <protection/>
    </xf>
    <xf numFmtId="3" fontId="11" fillId="2" borderId="14" xfId="0" applyNumberFormat="1" applyFont="1" applyFill="1" applyBorder="1" applyAlignment="1" applyProtection="1">
      <alignment horizontal="right" vertical="center" wrapText="1"/>
      <protection/>
    </xf>
    <xf numFmtId="0" fontId="11" fillId="0" borderId="14" xfId="0" applyNumberFormat="1" applyFont="1" applyBorder="1" applyAlignment="1" applyProtection="1">
      <alignment horizontal="right" vertical="center" wrapText="1"/>
      <protection/>
    </xf>
    <xf numFmtId="4" fontId="11" fillId="2" borderId="18" xfId="0" applyNumberFormat="1" applyFont="1" applyFill="1" applyBorder="1" applyAlignment="1" applyProtection="1">
      <alignment horizontal="right" vertical="center"/>
      <protection/>
    </xf>
    <xf numFmtId="4" fontId="11" fillId="2" borderId="19" xfId="0" applyNumberFormat="1" applyFont="1" applyFill="1" applyBorder="1" applyAlignment="1" applyProtection="1">
      <alignment horizontal="right" vertical="center"/>
      <protection/>
    </xf>
    <xf numFmtId="4" fontId="3" fillId="0" borderId="4" xfId="0" applyNumberFormat="1" applyFont="1" applyBorder="1" applyAlignment="1" applyProtection="1">
      <alignment horizontal="right" vertical="center" wrapText="1"/>
      <protection/>
    </xf>
    <xf numFmtId="41" fontId="3" fillId="0" borderId="14" xfId="17" applyNumberFormat="1" applyFont="1" applyFill="1" applyBorder="1" applyAlignment="1" applyProtection="1">
      <alignment horizontal="right" vertical="center"/>
      <protection/>
    </xf>
    <xf numFmtId="3" fontId="3" fillId="0" borderId="4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11" fillId="2" borderId="20" xfId="0" applyNumberFormat="1" applyFont="1" applyFill="1" applyBorder="1" applyAlignment="1" applyProtection="1">
      <alignment horizontal="center" vertical="center"/>
      <protection/>
    </xf>
    <xf numFmtId="0" fontId="11" fillId="2" borderId="21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Border="1" applyAlignment="1" applyProtection="1">
      <alignment horizontal="left" vertical="center" wrapText="1"/>
      <protection/>
    </xf>
    <xf numFmtId="0" fontId="2" fillId="0" borderId="23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right" wrapText="1"/>
      <protection/>
    </xf>
    <xf numFmtId="0" fontId="1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25" xfId="0" applyNumberFormat="1" applyFont="1" applyBorder="1" applyAlignment="1" applyProtection="1">
      <alignment horizontal="center" vertical="center" wrapText="1"/>
      <protection/>
    </xf>
    <xf numFmtId="0" fontId="1" fillId="0" borderId="26" xfId="0" applyNumberFormat="1" applyFont="1" applyBorder="1" applyAlignment="1" applyProtection="1">
      <alignment horizontal="center" vertical="center" wrapText="1"/>
      <protection/>
    </xf>
    <xf numFmtId="0" fontId="1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left" vertical="center" wrapText="1"/>
      <protection/>
    </xf>
    <xf numFmtId="0" fontId="2" fillId="0" borderId="29" xfId="0" applyNumberFormat="1" applyFont="1" applyBorder="1" applyAlignment="1" applyProtection="1">
      <alignment horizontal="center" vertical="center"/>
      <protection/>
    </xf>
    <xf numFmtId="0" fontId="2" fillId="0" borderId="30" xfId="0" applyNumberFormat="1" applyFont="1" applyBorder="1" applyAlignment="1" applyProtection="1">
      <alignment horizontal="center" vertical="center"/>
      <protection/>
    </xf>
    <xf numFmtId="0" fontId="2" fillId="0" borderId="25" xfId="0" applyNumberFormat="1" applyFont="1" applyBorder="1" applyAlignment="1" applyProtection="1">
      <alignment horizontal="center" vertical="center"/>
      <protection/>
    </xf>
    <xf numFmtId="0" fontId="2" fillId="0" borderId="31" xfId="0" applyNumberFormat="1" applyFont="1" applyBorder="1" applyAlignment="1" applyProtection="1">
      <alignment horizontal="left" vertical="center" wrapText="1"/>
      <protection/>
    </xf>
    <xf numFmtId="0" fontId="2" fillId="0" borderId="32" xfId="0" applyNumberFormat="1" applyFont="1" applyBorder="1" applyAlignment="1" applyProtection="1">
      <alignment horizontal="left" vertical="center" wrapText="1"/>
      <protection/>
    </xf>
    <xf numFmtId="0" fontId="2" fillId="0" borderId="33" xfId="0" applyNumberFormat="1" applyFont="1" applyBorder="1" applyAlignment="1" applyProtection="1">
      <alignment horizontal="left" vertical="center" wrapText="1"/>
      <protection/>
    </xf>
    <xf numFmtId="0" fontId="1" fillId="0" borderId="34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/>
      <protection/>
    </xf>
    <xf numFmtId="0" fontId="2" fillId="0" borderId="4" xfId="0" applyNumberFormat="1" applyFont="1" applyBorder="1" applyAlignment="1" applyProtection="1">
      <alignment horizontal="left" vertical="center" wrapText="1"/>
      <protection/>
    </xf>
    <xf numFmtId="0" fontId="11" fillId="2" borderId="35" xfId="0" applyNumberFormat="1" applyFont="1" applyFill="1" applyBorder="1" applyAlignment="1" applyProtection="1">
      <alignment horizontal="center" vertical="center" wrapText="1"/>
      <protection/>
    </xf>
    <xf numFmtId="0" fontId="11" fillId="2" borderId="36" xfId="0" applyNumberFormat="1" applyFont="1" applyFill="1" applyBorder="1" applyAlignment="1" applyProtection="1">
      <alignment horizontal="center" vertical="center" wrapText="1"/>
      <protection/>
    </xf>
    <xf numFmtId="0" fontId="11" fillId="2" borderId="37" xfId="0" applyNumberFormat="1" applyFont="1" applyFill="1" applyBorder="1" applyAlignment="1" applyProtection="1">
      <alignment horizontal="center" vertical="center" wrapText="1"/>
      <protection/>
    </xf>
    <xf numFmtId="0" fontId="11" fillId="2" borderId="38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Border="1" applyAlignment="1" applyProtection="1">
      <alignment horizontal="center" vertical="center" wrapText="1"/>
      <protection/>
    </xf>
    <xf numFmtId="0" fontId="11" fillId="0" borderId="39" xfId="0" applyNumberFormat="1" applyFont="1" applyBorder="1" applyAlignment="1" applyProtection="1">
      <alignment horizontal="center" vertical="center" wrapText="1"/>
      <protection/>
    </xf>
    <xf numFmtId="0" fontId="11" fillId="0" borderId="40" xfId="0" applyNumberFormat="1" applyFont="1" applyBorder="1" applyAlignment="1" applyProtection="1">
      <alignment horizontal="center" vertical="center" wrapText="1"/>
      <protection/>
    </xf>
    <xf numFmtId="0" fontId="11" fillId="0" borderId="32" xfId="0" applyNumberFormat="1" applyFont="1" applyBorder="1" applyAlignment="1" applyProtection="1">
      <alignment horizontal="center" vertical="center" wrapText="1"/>
      <protection/>
    </xf>
    <xf numFmtId="0" fontId="11" fillId="0" borderId="33" xfId="0" applyNumberFormat="1" applyFont="1" applyBorder="1" applyAlignment="1" applyProtection="1">
      <alignment horizontal="center" vertical="center" wrapText="1"/>
      <protection/>
    </xf>
    <xf numFmtId="0" fontId="11" fillId="0" borderId="41" xfId="0" applyNumberFormat="1" applyFont="1" applyBorder="1" applyAlignment="1" applyProtection="1">
      <alignment horizontal="center" vertical="center" wrapText="1"/>
      <protection/>
    </xf>
    <xf numFmtId="0" fontId="2" fillId="0" borderId="42" xfId="0" applyNumberFormat="1" applyFont="1" applyBorder="1" applyAlignment="1" applyProtection="1">
      <alignment horizontal="left" vertical="center" wrapText="1"/>
      <protection/>
    </xf>
    <xf numFmtId="0" fontId="2" fillId="0" borderId="43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view="pageBreakPreview" zoomScale="70" zoomScaleNormal="70" zoomScaleSheetLayoutView="7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4" sqref="A4:E4"/>
    </sheetView>
  </sheetViews>
  <sheetFormatPr defaultColWidth="9.140625" defaultRowHeight="12.75"/>
  <cols>
    <col min="1" max="1" width="4.421875" style="0" customWidth="1"/>
    <col min="2" max="2" width="50.57421875" style="0" customWidth="1"/>
    <col min="3" max="5" width="20.8515625" style="0" customWidth="1"/>
    <col min="6" max="16384" width="11.57421875" style="0" customWidth="1"/>
  </cols>
  <sheetData>
    <row r="2" spans="1:5" ht="24.75" customHeight="1">
      <c r="A2" s="18" t="s">
        <v>0</v>
      </c>
      <c r="B2" s="18"/>
      <c r="C2" s="18"/>
      <c r="D2" s="18"/>
      <c r="E2" s="19" t="s">
        <v>38</v>
      </c>
    </row>
    <row r="3" spans="1:5" ht="27" customHeight="1">
      <c r="A3" s="18"/>
      <c r="B3" s="18"/>
      <c r="C3" s="18"/>
      <c r="D3" s="18"/>
      <c r="E3" s="18"/>
    </row>
    <row r="4" spans="1:5" ht="21.75">
      <c r="A4" s="53" t="s">
        <v>49</v>
      </c>
      <c r="B4" s="53"/>
      <c r="C4" s="53"/>
      <c r="D4" s="53"/>
      <c r="E4" s="53"/>
    </row>
    <row r="5" spans="1:5" ht="9.75" customHeight="1" thickBot="1">
      <c r="A5" s="20"/>
      <c r="B5" s="20"/>
      <c r="C5" s="20"/>
      <c r="D5" s="20"/>
      <c r="E5" s="21"/>
    </row>
    <row r="6" spans="1:5" ht="25.5" customHeight="1">
      <c r="A6" s="54" t="s">
        <v>1</v>
      </c>
      <c r="B6" s="56" t="s">
        <v>2</v>
      </c>
      <c r="C6" s="22" t="s">
        <v>32</v>
      </c>
      <c r="D6" s="22" t="s">
        <v>31</v>
      </c>
      <c r="E6" s="65" t="s">
        <v>33</v>
      </c>
    </row>
    <row r="7" spans="1:5" ht="25.5" customHeight="1">
      <c r="A7" s="55"/>
      <c r="B7" s="57"/>
      <c r="C7" s="8" t="s">
        <v>36</v>
      </c>
      <c r="D7" s="8" t="s">
        <v>37</v>
      </c>
      <c r="E7" s="66"/>
    </row>
    <row r="8" spans="1:5" ht="25.5" customHeight="1">
      <c r="A8" s="55"/>
      <c r="B8" s="57"/>
      <c r="C8" s="8" t="s">
        <v>35</v>
      </c>
      <c r="D8" s="8" t="s">
        <v>35</v>
      </c>
      <c r="E8" s="23"/>
    </row>
    <row r="9" spans="1:5" ht="11.25" customHeight="1">
      <c r="A9" s="31">
        <v>1</v>
      </c>
      <c r="B9" s="10">
        <v>2</v>
      </c>
      <c r="C9" s="10">
        <v>3</v>
      </c>
      <c r="D9" s="11">
        <v>4</v>
      </c>
      <c r="E9" s="24">
        <v>5</v>
      </c>
    </row>
    <row r="10" spans="1:5" ht="25.5" customHeight="1">
      <c r="A10" s="74"/>
      <c r="B10" s="73" t="s">
        <v>44</v>
      </c>
      <c r="C10" s="29">
        <f>C12+C14+C16+C18+C20+C22+C24+C26+C28+C30+C32+C34+C36</f>
        <v>406025</v>
      </c>
      <c r="D10" s="29">
        <f>D12+D14+D16+D18+D20+D22+D24+D26+D28+D30+D32+D34+D36</f>
        <v>508180</v>
      </c>
      <c r="E10" s="32">
        <f>D10-C10</f>
        <v>102155</v>
      </c>
    </row>
    <row r="11" spans="1:5" ht="25.5" customHeight="1">
      <c r="A11" s="75"/>
      <c r="B11" s="73"/>
      <c r="C11" s="29">
        <f>C13+C15+C17+C19+C21+C23+C25+C27+C29+C31+C33+C35+C37</f>
        <v>283965600</v>
      </c>
      <c r="D11" s="29">
        <f>D13+D15+D17+D19+D21+D23+D25+D27+D29+D31+D33+D35+D37</f>
        <v>339053600</v>
      </c>
      <c r="E11" s="32">
        <f>D11-C11</f>
        <v>55088000</v>
      </c>
    </row>
    <row r="12" spans="1:5" ht="25.5" customHeight="1">
      <c r="A12" s="59" t="s">
        <v>3</v>
      </c>
      <c r="B12" s="58" t="s">
        <v>4</v>
      </c>
      <c r="C12" s="25">
        <v>34832</v>
      </c>
      <c r="D12" s="28">
        <v>45391</v>
      </c>
      <c r="E12" s="33">
        <f>D12-C12</f>
        <v>10559</v>
      </c>
    </row>
    <row r="13" spans="1:5" ht="25.5" customHeight="1">
      <c r="A13" s="60"/>
      <c r="B13" s="52"/>
      <c r="C13" s="12">
        <v>17416000</v>
      </c>
      <c r="D13" s="13">
        <v>22695500</v>
      </c>
      <c r="E13" s="34">
        <f aca="true" t="shared" si="0" ref="E13:E45">D13-C13</f>
        <v>5279500</v>
      </c>
    </row>
    <row r="14" spans="1:5" ht="25.5" customHeight="1">
      <c r="A14" s="59" t="s">
        <v>5</v>
      </c>
      <c r="B14" s="51" t="s">
        <v>6</v>
      </c>
      <c r="C14" s="12">
        <v>43697</v>
      </c>
      <c r="D14" s="13">
        <v>54765</v>
      </c>
      <c r="E14" s="34">
        <f t="shared" si="0"/>
        <v>11068</v>
      </c>
    </row>
    <row r="15" spans="1:5" ht="25.5" customHeight="1">
      <c r="A15" s="60"/>
      <c r="B15" s="52"/>
      <c r="C15" s="12">
        <v>21848500</v>
      </c>
      <c r="D15" s="13">
        <v>27382500</v>
      </c>
      <c r="E15" s="34">
        <f t="shared" si="0"/>
        <v>5534000</v>
      </c>
    </row>
    <row r="16" spans="1:5" s="3" customFormat="1" ht="25.5" customHeight="1">
      <c r="A16" s="59" t="s">
        <v>7</v>
      </c>
      <c r="B16" s="51" t="s">
        <v>8</v>
      </c>
      <c r="C16" s="12">
        <v>31069</v>
      </c>
      <c r="D16" s="13">
        <v>64072</v>
      </c>
      <c r="E16" s="34">
        <f t="shared" si="0"/>
        <v>33003</v>
      </c>
    </row>
    <row r="17" spans="1:5" s="3" customFormat="1" ht="25.5" customHeight="1">
      <c r="A17" s="60"/>
      <c r="B17" s="52"/>
      <c r="C17" s="12">
        <v>15534500</v>
      </c>
      <c r="D17" s="13">
        <v>32036000</v>
      </c>
      <c r="E17" s="34">
        <f t="shared" si="0"/>
        <v>16501500</v>
      </c>
    </row>
    <row r="18" spans="1:5" ht="25.5" customHeight="1">
      <c r="A18" s="59" t="s">
        <v>9</v>
      </c>
      <c r="B18" s="51" t="s">
        <v>28</v>
      </c>
      <c r="C18" s="12">
        <v>188</v>
      </c>
      <c r="D18" s="13">
        <v>188</v>
      </c>
      <c r="E18" s="35">
        <f t="shared" si="0"/>
        <v>0</v>
      </c>
    </row>
    <row r="19" spans="1:5" ht="25.5" customHeight="1">
      <c r="A19" s="60"/>
      <c r="B19" s="52"/>
      <c r="C19" s="12">
        <v>94000</v>
      </c>
      <c r="D19" s="13">
        <v>94000</v>
      </c>
      <c r="E19" s="35">
        <f t="shared" si="0"/>
        <v>0</v>
      </c>
    </row>
    <row r="20" spans="1:5" ht="25.5" customHeight="1">
      <c r="A20" s="59" t="s">
        <v>10</v>
      </c>
      <c r="B20" s="51" t="s">
        <v>11</v>
      </c>
      <c r="C20" s="12">
        <v>2203</v>
      </c>
      <c r="D20" s="13">
        <v>2203</v>
      </c>
      <c r="E20" s="35">
        <f t="shared" si="0"/>
        <v>0</v>
      </c>
    </row>
    <row r="21" spans="1:5" ht="25.5" customHeight="1">
      <c r="A21" s="60"/>
      <c r="B21" s="52"/>
      <c r="C21" s="12">
        <v>1101500</v>
      </c>
      <c r="D21" s="13">
        <v>1101500</v>
      </c>
      <c r="E21" s="35">
        <f t="shared" si="0"/>
        <v>0</v>
      </c>
    </row>
    <row r="22" spans="1:5" ht="25.5" customHeight="1">
      <c r="A22" s="59" t="s">
        <v>12</v>
      </c>
      <c r="B22" s="51" t="s">
        <v>34</v>
      </c>
      <c r="C22" s="12">
        <v>31477</v>
      </c>
      <c r="D22" s="13">
        <v>33167</v>
      </c>
      <c r="E22" s="34">
        <f t="shared" si="0"/>
        <v>1690</v>
      </c>
    </row>
    <row r="23" spans="1:5" ht="25.5" customHeight="1">
      <c r="A23" s="60"/>
      <c r="B23" s="52"/>
      <c r="C23" s="12">
        <v>15738500</v>
      </c>
      <c r="D23" s="13">
        <v>16583500</v>
      </c>
      <c r="E23" s="34">
        <f t="shared" si="0"/>
        <v>845000</v>
      </c>
    </row>
    <row r="24" spans="1:5" ht="25.5" customHeight="1">
      <c r="A24" s="59" t="s">
        <v>13</v>
      </c>
      <c r="B24" s="51" t="s">
        <v>14</v>
      </c>
      <c r="C24" s="12">
        <v>124644</v>
      </c>
      <c r="D24" s="13">
        <v>132665</v>
      </c>
      <c r="E24" s="34">
        <f t="shared" si="0"/>
        <v>8021</v>
      </c>
    </row>
    <row r="25" spans="1:5" ht="25.5" customHeight="1">
      <c r="A25" s="60"/>
      <c r="B25" s="52"/>
      <c r="C25" s="12">
        <v>124644000</v>
      </c>
      <c r="D25" s="13">
        <v>132665000</v>
      </c>
      <c r="E25" s="34">
        <f t="shared" si="0"/>
        <v>8021000</v>
      </c>
    </row>
    <row r="26" spans="1:5" ht="25.5" customHeight="1">
      <c r="A26" s="59" t="s">
        <v>15</v>
      </c>
      <c r="B26" s="51" t="s">
        <v>16</v>
      </c>
      <c r="C26" s="12">
        <v>40338</v>
      </c>
      <c r="D26" s="13">
        <v>40338</v>
      </c>
      <c r="E26" s="35">
        <f t="shared" si="0"/>
        <v>0</v>
      </c>
    </row>
    <row r="27" spans="1:5" ht="25.5" customHeight="1">
      <c r="A27" s="60"/>
      <c r="B27" s="52"/>
      <c r="C27" s="12">
        <v>40338000</v>
      </c>
      <c r="D27" s="13">
        <v>40338000</v>
      </c>
      <c r="E27" s="35">
        <f t="shared" si="0"/>
        <v>0</v>
      </c>
    </row>
    <row r="28" spans="1:5" ht="25.5" customHeight="1">
      <c r="A28" s="59" t="s">
        <v>17</v>
      </c>
      <c r="B28" s="51" t="s">
        <v>18</v>
      </c>
      <c r="C28" s="12">
        <v>25406</v>
      </c>
      <c r="D28" s="13">
        <v>40953</v>
      </c>
      <c r="E28" s="34">
        <f t="shared" si="0"/>
        <v>15547</v>
      </c>
    </row>
    <row r="29" spans="1:5" ht="25.5" customHeight="1">
      <c r="A29" s="60"/>
      <c r="B29" s="52"/>
      <c r="C29" s="12">
        <v>12703000</v>
      </c>
      <c r="D29" s="13">
        <v>20476500</v>
      </c>
      <c r="E29" s="34">
        <f t="shared" si="0"/>
        <v>7773500</v>
      </c>
    </row>
    <row r="30" spans="1:5" ht="25.5" customHeight="1">
      <c r="A30" s="59" t="s">
        <v>19</v>
      </c>
      <c r="B30" s="51" t="s">
        <v>20</v>
      </c>
      <c r="C30" s="14">
        <v>2500</v>
      </c>
      <c r="D30" s="15">
        <v>2500</v>
      </c>
      <c r="E30" s="35">
        <f t="shared" si="0"/>
        <v>0</v>
      </c>
    </row>
    <row r="31" spans="1:5" ht="25.5" customHeight="1">
      <c r="A31" s="60"/>
      <c r="B31" s="52"/>
      <c r="C31" s="14">
        <v>2500000</v>
      </c>
      <c r="D31" s="15">
        <v>2500000</v>
      </c>
      <c r="E31" s="35">
        <f t="shared" si="0"/>
        <v>0</v>
      </c>
    </row>
    <row r="32" spans="1:5" ht="25.5" customHeight="1">
      <c r="A32" s="59" t="s">
        <v>21</v>
      </c>
      <c r="B32" s="51" t="s">
        <v>22</v>
      </c>
      <c r="C32" s="12">
        <v>63459</v>
      </c>
      <c r="D32" s="13">
        <v>85726</v>
      </c>
      <c r="E32" s="34">
        <f t="shared" si="0"/>
        <v>22267</v>
      </c>
    </row>
    <row r="33" spans="1:5" ht="25.5" customHeight="1">
      <c r="A33" s="60"/>
      <c r="B33" s="58"/>
      <c r="C33" s="16">
        <v>31729500</v>
      </c>
      <c r="D33" s="17">
        <v>42863000</v>
      </c>
      <c r="E33" s="36">
        <f t="shared" si="0"/>
        <v>11133500</v>
      </c>
    </row>
    <row r="34" spans="1:5" ht="25.5" customHeight="1">
      <c r="A34" s="59" t="s">
        <v>23</v>
      </c>
      <c r="B34" s="51" t="s">
        <v>26</v>
      </c>
      <c r="C34" s="12">
        <v>6062</v>
      </c>
      <c r="D34" s="13">
        <v>6062</v>
      </c>
      <c r="E34" s="35">
        <f aca="true" t="shared" si="1" ref="E34:E39">D34-C34</f>
        <v>0</v>
      </c>
    </row>
    <row r="35" spans="1:5" ht="25.5" customHeight="1">
      <c r="A35" s="60"/>
      <c r="B35" s="52"/>
      <c r="C35" s="12">
        <v>303100</v>
      </c>
      <c r="D35" s="13">
        <v>303100</v>
      </c>
      <c r="E35" s="35">
        <f t="shared" si="1"/>
        <v>0</v>
      </c>
    </row>
    <row r="36" spans="1:5" s="6" customFormat="1" ht="25.5" customHeight="1">
      <c r="A36" s="59" t="s">
        <v>25</v>
      </c>
      <c r="B36" s="63" t="s">
        <v>41</v>
      </c>
      <c r="C36" s="12">
        <v>150</v>
      </c>
      <c r="D36" s="12">
        <v>150</v>
      </c>
      <c r="E36" s="35">
        <f t="shared" si="1"/>
        <v>0</v>
      </c>
    </row>
    <row r="37" spans="1:5" s="9" customFormat="1" ht="25.5" customHeight="1">
      <c r="A37" s="61"/>
      <c r="B37" s="79"/>
      <c r="C37" s="16">
        <v>15000</v>
      </c>
      <c r="D37" s="16">
        <v>15000</v>
      </c>
      <c r="E37" s="37">
        <f t="shared" si="1"/>
        <v>0</v>
      </c>
    </row>
    <row r="38" spans="1:5" ht="21" customHeight="1">
      <c r="A38" s="74"/>
      <c r="B38" s="76" t="s">
        <v>45</v>
      </c>
      <c r="C38" s="29">
        <f>C40+C42+C44</f>
        <v>3205919</v>
      </c>
      <c r="D38" s="29">
        <f>D40+D42+D44</f>
        <v>3232225</v>
      </c>
      <c r="E38" s="32">
        <f t="shared" si="1"/>
        <v>26306</v>
      </c>
    </row>
    <row r="39" spans="1:5" ht="21" customHeight="1">
      <c r="A39" s="78"/>
      <c r="B39" s="77"/>
      <c r="C39" s="29">
        <f>C41+C43+C45</f>
        <v>33063980</v>
      </c>
      <c r="D39" s="29">
        <f>D41+D43+D45</f>
        <v>35694580</v>
      </c>
      <c r="E39" s="32">
        <f t="shared" si="1"/>
        <v>2630600</v>
      </c>
    </row>
    <row r="40" spans="1:5" ht="25.5" customHeight="1">
      <c r="A40" s="61">
        <v>14</v>
      </c>
      <c r="B40" s="58" t="s">
        <v>24</v>
      </c>
      <c r="C40" s="25">
        <v>3195898</v>
      </c>
      <c r="D40" s="28">
        <v>3195898</v>
      </c>
      <c r="E40" s="38">
        <f t="shared" si="0"/>
        <v>0</v>
      </c>
    </row>
    <row r="41" spans="1:5" ht="25.5" customHeight="1">
      <c r="A41" s="60"/>
      <c r="B41" s="52"/>
      <c r="C41" s="12">
        <v>31958980</v>
      </c>
      <c r="D41" s="13">
        <v>31958980</v>
      </c>
      <c r="E41" s="35">
        <f t="shared" si="0"/>
        <v>0</v>
      </c>
    </row>
    <row r="42" spans="1:5" s="6" customFormat="1" ht="25.5" customHeight="1">
      <c r="A42" s="59">
        <v>15</v>
      </c>
      <c r="B42" s="51" t="s">
        <v>27</v>
      </c>
      <c r="C42" s="12">
        <v>21</v>
      </c>
      <c r="D42" s="13">
        <v>21</v>
      </c>
      <c r="E42" s="35">
        <f t="shared" si="0"/>
        <v>0</v>
      </c>
    </row>
    <row r="43" spans="1:5" s="6" customFormat="1" ht="25.5" customHeight="1">
      <c r="A43" s="80"/>
      <c r="B43" s="62"/>
      <c r="C43" s="16">
        <v>105000</v>
      </c>
      <c r="D43" s="17">
        <v>105000</v>
      </c>
      <c r="E43" s="35">
        <f t="shared" si="0"/>
        <v>0</v>
      </c>
    </row>
    <row r="44" spans="1:5" s="6" customFormat="1" ht="25.5" customHeight="1">
      <c r="A44" s="59">
        <v>16</v>
      </c>
      <c r="B44" s="63" t="s">
        <v>30</v>
      </c>
      <c r="C44" s="12">
        <v>10000</v>
      </c>
      <c r="D44" s="12">
        <v>36306</v>
      </c>
      <c r="E44" s="34">
        <f t="shared" si="0"/>
        <v>26306</v>
      </c>
    </row>
    <row r="45" spans="1:5" s="9" customFormat="1" ht="25.5" customHeight="1">
      <c r="A45" s="60"/>
      <c r="B45" s="64"/>
      <c r="C45" s="12">
        <v>1000000</v>
      </c>
      <c r="D45" s="12">
        <v>3630600</v>
      </c>
      <c r="E45" s="34">
        <f t="shared" si="0"/>
        <v>2630600</v>
      </c>
    </row>
    <row r="46" spans="1:5" ht="27.75" customHeight="1">
      <c r="A46" s="69" t="s">
        <v>46</v>
      </c>
      <c r="B46" s="70"/>
      <c r="C46" s="30">
        <f>C10+C38</f>
        <v>3611944</v>
      </c>
      <c r="D46" s="30">
        <f>D10+D38</f>
        <v>3740405</v>
      </c>
      <c r="E46" s="39">
        <f>D46-C46</f>
        <v>128461</v>
      </c>
    </row>
    <row r="47" spans="1:5" ht="27.75" customHeight="1">
      <c r="A47" s="71"/>
      <c r="B47" s="72"/>
      <c r="C47" s="30">
        <f>C11+C39</f>
        <v>317029580</v>
      </c>
      <c r="D47" s="30">
        <f>D11+D39</f>
        <v>374748180</v>
      </c>
      <c r="E47" s="39">
        <f>D47-C47</f>
        <v>57718600</v>
      </c>
    </row>
    <row r="48" spans="1:5" ht="38.25" customHeight="1">
      <c r="A48" s="31"/>
      <c r="B48" s="26" t="s">
        <v>47</v>
      </c>
      <c r="C48" s="27">
        <f>C49+C51</f>
        <v>1522.5</v>
      </c>
      <c r="D48" s="27">
        <f>D49+D51</f>
        <v>1522.5</v>
      </c>
      <c r="E48" s="40"/>
    </row>
    <row r="49" spans="1:5" s="6" customFormat="1" ht="16.5" customHeight="1">
      <c r="A49" s="67" t="s">
        <v>39</v>
      </c>
      <c r="B49" s="68" t="s">
        <v>42</v>
      </c>
      <c r="C49" s="45">
        <v>1520</v>
      </c>
      <c r="D49" s="45">
        <v>1520</v>
      </c>
      <c r="E49" s="44">
        <f>D49-C49</f>
        <v>0</v>
      </c>
    </row>
    <row r="50" spans="1:5" s="9" customFormat="1" ht="16.5" customHeight="1">
      <c r="A50" s="67"/>
      <c r="B50" s="68"/>
      <c r="C50" s="45"/>
      <c r="D50" s="45"/>
      <c r="E50" s="44"/>
    </row>
    <row r="51" spans="1:5" s="6" customFormat="1" ht="22.5" customHeight="1">
      <c r="A51" s="67" t="s">
        <v>40</v>
      </c>
      <c r="B51" s="68" t="s">
        <v>43</v>
      </c>
      <c r="C51" s="43">
        <v>2.5</v>
      </c>
      <c r="D51" s="43">
        <v>2.5</v>
      </c>
      <c r="E51" s="44">
        <f>D51-C51</f>
        <v>0</v>
      </c>
    </row>
    <row r="52" spans="1:5" s="9" customFormat="1" ht="22.5" customHeight="1">
      <c r="A52" s="67"/>
      <c r="B52" s="68"/>
      <c r="C52" s="43"/>
      <c r="D52" s="43"/>
      <c r="E52" s="44"/>
    </row>
    <row r="53" spans="1:5" ht="39" customHeight="1" thickBot="1">
      <c r="A53" s="49" t="s">
        <v>48</v>
      </c>
      <c r="B53" s="50"/>
      <c r="C53" s="41">
        <f>C47+C48</f>
        <v>317031102.5</v>
      </c>
      <c r="D53" s="41">
        <f>D47+D48</f>
        <v>374749702.5</v>
      </c>
      <c r="E53" s="42">
        <f>E47+E48</f>
        <v>57718600</v>
      </c>
    </row>
    <row r="54" spans="1:4" ht="21" customHeight="1" hidden="1">
      <c r="A54" s="48" t="s">
        <v>29</v>
      </c>
      <c r="B54" s="48"/>
      <c r="C54" s="48"/>
      <c r="D54" s="48"/>
    </row>
    <row r="55" spans="1:5" ht="50.25" customHeight="1">
      <c r="A55" s="46"/>
      <c r="B55" s="46"/>
      <c r="C55" s="46"/>
      <c r="D55" s="46"/>
      <c r="E55" s="46"/>
    </row>
    <row r="56" spans="1:4" ht="123" customHeight="1">
      <c r="A56" s="47"/>
      <c r="B56" s="47"/>
      <c r="C56" s="47"/>
      <c r="D56" s="47"/>
    </row>
  </sheetData>
  <mergeCells count="55">
    <mergeCell ref="A46:B47"/>
    <mergeCell ref="B10:B11"/>
    <mergeCell ref="A10:A11"/>
    <mergeCell ref="B38:B39"/>
    <mergeCell ref="A38:A39"/>
    <mergeCell ref="A36:A37"/>
    <mergeCell ref="B36:B37"/>
    <mergeCell ref="A34:A35"/>
    <mergeCell ref="A42:A43"/>
    <mergeCell ref="A44:A45"/>
    <mergeCell ref="A51:A52"/>
    <mergeCell ref="B51:B52"/>
    <mergeCell ref="A49:A50"/>
    <mergeCell ref="B49:B50"/>
    <mergeCell ref="A14:A15"/>
    <mergeCell ref="A16:A17"/>
    <mergeCell ref="A18:A19"/>
    <mergeCell ref="B20:B21"/>
    <mergeCell ref="B42:B43"/>
    <mergeCell ref="B44:B45"/>
    <mergeCell ref="A24:A25"/>
    <mergeCell ref="A26:A27"/>
    <mergeCell ref="A28:A29"/>
    <mergeCell ref="A30:A31"/>
    <mergeCell ref="A32:A33"/>
    <mergeCell ref="A20:A21"/>
    <mergeCell ref="A22:A23"/>
    <mergeCell ref="B32:B33"/>
    <mergeCell ref="B40:B41"/>
    <mergeCell ref="B34:B35"/>
    <mergeCell ref="B26:B27"/>
    <mergeCell ref="B28:B29"/>
    <mergeCell ref="B30:B31"/>
    <mergeCell ref="A40:A41"/>
    <mergeCell ref="B22:B23"/>
    <mergeCell ref="A4:E4"/>
    <mergeCell ref="A6:A8"/>
    <mergeCell ref="B6:B8"/>
    <mergeCell ref="B12:B13"/>
    <mergeCell ref="E6:E7"/>
    <mergeCell ref="A12:A13"/>
    <mergeCell ref="B14:B15"/>
    <mergeCell ref="B16:B17"/>
    <mergeCell ref="B18:B19"/>
    <mergeCell ref="B24:B25"/>
    <mergeCell ref="A55:E55"/>
    <mergeCell ref="A56:D56"/>
    <mergeCell ref="A54:D54"/>
    <mergeCell ref="A53:B53"/>
    <mergeCell ref="C51:C52"/>
    <mergeCell ref="D51:D52"/>
    <mergeCell ref="E51:E52"/>
    <mergeCell ref="C49:C50"/>
    <mergeCell ref="D49:D50"/>
    <mergeCell ref="E49:E50"/>
  </mergeCells>
  <printOptions horizontalCentered="1"/>
  <pageMargins left="0.7875" right="0.7875" top="0.7875" bottom="0.7875" header="0.5118055555555556" footer="0.5118055555555556"/>
  <pageSetup firstPageNumber="1" useFirstPageNumber="1" horizontalDpi="600" verticalDpi="600" orientation="portrait" paperSize="9" scale="56" r:id="rId1"/>
  <rowBreaks count="2" manualBreakCount="2">
    <brk id="53" max="4" man="1"/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18"/>
  <sheetViews>
    <sheetView zoomScale="70" zoomScaleNormal="70" zoomScaleSheetLayoutView="70" workbookViewId="0" topLeftCell="A1">
      <selection activeCell="C30" sqref="A4:C30"/>
    </sheetView>
  </sheetViews>
  <sheetFormatPr defaultColWidth="9.140625" defaultRowHeight="12.75"/>
  <cols>
    <col min="1" max="1" width="50.7109375" style="0" customWidth="1"/>
    <col min="2" max="2" width="16.7109375" style="0" bestFit="1" customWidth="1"/>
    <col min="3" max="16384" width="11.57421875" style="0" customWidth="1"/>
  </cols>
  <sheetData>
    <row r="4" spans="1:2" ht="12.75">
      <c r="A4" s="5"/>
      <c r="B4" s="4"/>
    </row>
    <row r="5" spans="1:2" ht="12.75">
      <c r="A5" s="5"/>
      <c r="B5" s="2"/>
    </row>
    <row r="6" spans="1:2" ht="12.75">
      <c r="A6" s="5"/>
      <c r="B6" s="2"/>
    </row>
    <row r="7" spans="1:2" ht="12.75">
      <c r="A7" s="5"/>
      <c r="B7" s="2"/>
    </row>
    <row r="8" spans="1:2" ht="12.75">
      <c r="A8" s="5"/>
      <c r="B8" s="2"/>
    </row>
    <row r="9" spans="1:2" ht="12.75">
      <c r="A9" s="5"/>
      <c r="B9" s="2"/>
    </row>
    <row r="10" spans="1:2" ht="12.75">
      <c r="A10" s="5"/>
      <c r="B10" s="2"/>
    </row>
    <row r="11" spans="1:2" ht="12.75">
      <c r="A11" s="5"/>
      <c r="B11" s="2"/>
    </row>
    <row r="12" spans="1:2" ht="12.75">
      <c r="A12" s="5"/>
      <c r="B12" s="2"/>
    </row>
    <row r="13" spans="1:2" ht="12.75">
      <c r="A13" s="5"/>
      <c r="B13" s="2"/>
    </row>
    <row r="14" spans="1:2" ht="12.75">
      <c r="A14" s="5"/>
      <c r="B14" s="2"/>
    </row>
    <row r="15" spans="1:2" ht="12.75">
      <c r="A15" s="5"/>
      <c r="B15" s="2"/>
    </row>
    <row r="16" spans="1:2" ht="12.75">
      <c r="A16" s="5"/>
      <c r="B16" s="2"/>
    </row>
    <row r="17" spans="1:2" ht="12.75">
      <c r="A17" s="1"/>
      <c r="B17" s="4"/>
    </row>
    <row r="18" spans="1:2" ht="12.75">
      <c r="A18" s="7"/>
      <c r="B18" s="4"/>
    </row>
  </sheetData>
  <printOptions horizontalCentered="1"/>
  <pageMargins left="0.7875" right="0.7875" top="0.7875" bottom="0.7875" header="0.5118055555555556" footer="0.5118055555555556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D10" sqref="D10"/>
    </sheetView>
  </sheetViews>
  <sheetFormatPr defaultColWidth="11.57421875" defaultRowHeight="12.75"/>
  <sheetData/>
  <printOptions horizontalCentered="1"/>
  <pageMargins left="0.7875" right="0.7875" top="0.7875" bottom="0.7875" header="0.5118055555555556" footer="0.5118055555555556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pietrzake</cp:lastModifiedBy>
  <cp:lastPrinted>2009-11-11T13:07:37Z</cp:lastPrinted>
  <dcterms:created xsi:type="dcterms:W3CDTF">2003-10-03T07:52:02Z</dcterms:created>
  <dcterms:modified xsi:type="dcterms:W3CDTF">2009-11-18T07:31:52Z</dcterms:modified>
  <cp:category/>
  <cp:version/>
  <cp:contentType/>
  <cp:contentStatus/>
  <cp:revision>4</cp:revision>
</cp:coreProperties>
</file>