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'Arkusz1'!$A$1:$O$12</definedName>
  </definedNames>
  <calcPr fullCalcOnLoad="1"/>
</workbook>
</file>

<file path=xl/sharedStrings.xml><?xml version="1.0" encoding="utf-8"?>
<sst xmlns="http://schemas.openxmlformats.org/spreadsheetml/2006/main" count="31" uniqueCount="27">
  <si>
    <t>ZASOBY LOKALOWE GMINY PŁOCK</t>
  </si>
  <si>
    <t>Stan na 31.12.2005 rok</t>
  </si>
  <si>
    <r>
      <t xml:space="preserve"> </t>
    </r>
    <r>
      <rPr>
        <b/>
        <sz val="9"/>
        <color indexed="8"/>
        <rFont val="Arial CE"/>
        <family val="0"/>
      </rPr>
      <t>Stan na 31.12.2006 rok 
/przewidywany/</t>
    </r>
  </si>
  <si>
    <t>Lp.</t>
  </si>
  <si>
    <t>Wyszczególnienie</t>
  </si>
  <si>
    <t>Administrator</t>
  </si>
  <si>
    <t xml:space="preserve">Ilość lokali mieszkalnych </t>
  </si>
  <si>
    <r>
      <t>Powierzchnia lokali mieszkalnych 
/m</t>
    </r>
    <r>
      <rPr>
        <b/>
        <vertAlign val="superscript"/>
        <sz val="9"/>
        <color indexed="8"/>
        <rFont val="Arial CE"/>
        <family val="2"/>
      </rPr>
      <t>2</t>
    </r>
    <r>
      <rPr>
        <b/>
        <sz val="9"/>
        <color indexed="8"/>
        <rFont val="Arial CE"/>
        <family val="0"/>
      </rPr>
      <t>/</t>
    </r>
  </si>
  <si>
    <t xml:space="preserve">Ilość lokali użytkowych </t>
  </si>
  <si>
    <r>
      <t>Powierzchnia lokali użytkowych
/m</t>
    </r>
    <r>
      <rPr>
        <b/>
        <vertAlign val="superscript"/>
        <sz val="9"/>
        <color indexed="8"/>
        <rFont val="Arial CE"/>
        <family val="2"/>
      </rPr>
      <t>2</t>
    </r>
    <r>
      <rPr>
        <b/>
        <sz val="9"/>
        <color indexed="8"/>
        <rFont val="Arial CE"/>
        <family val="0"/>
      </rPr>
      <t>/</t>
    </r>
  </si>
  <si>
    <t>Ilość garaży szt.</t>
  </si>
  <si>
    <r>
      <t>Pow. garaży m</t>
    </r>
    <r>
      <rPr>
        <b/>
        <vertAlign val="superscript"/>
        <sz val="9"/>
        <rFont val="Arial CE"/>
        <family val="2"/>
      </rPr>
      <t>2</t>
    </r>
  </si>
  <si>
    <t>1.</t>
  </si>
  <si>
    <t>MZGM -TBS Spółka z o.o.</t>
  </si>
  <si>
    <t>ARS Spółka z o.o</t>
  </si>
  <si>
    <t>MTBS - Spólka z o.o.</t>
  </si>
  <si>
    <t>Razem</t>
  </si>
  <si>
    <t>2.</t>
  </si>
  <si>
    <t>Zasoby lokalowe w tzw. "zarządzie przymusowym"</t>
  </si>
  <si>
    <t>MZGM - TBS Spółka z o.o.</t>
  </si>
  <si>
    <t>OGÓŁEM</t>
  </si>
  <si>
    <r>
      <t xml:space="preserve"> </t>
    </r>
    <r>
      <rPr>
        <b/>
        <sz val="10"/>
        <color indexed="8"/>
        <rFont val="Arial CE"/>
        <family val="0"/>
      </rPr>
      <t>lokali o łącznej pow.  m</t>
    </r>
    <r>
      <rPr>
        <b/>
        <vertAlign val="superscript"/>
        <sz val="10"/>
        <color indexed="8"/>
        <rFont val="Arial CE"/>
        <family val="2"/>
      </rPr>
      <t>2</t>
    </r>
  </si>
  <si>
    <r>
      <t>Powierzchnia lokali mieszkalnych 
/m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0"/>
      </rPr>
      <t>/</t>
    </r>
  </si>
  <si>
    <r>
      <t>Powierzchnia lokali użytkowych
/m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0"/>
      </rPr>
      <t>/</t>
    </r>
  </si>
  <si>
    <r>
      <t xml:space="preserve">Zasoby lokalowe gminy Płock w budynkach gminnych i w budynkach wspólnot mieszkaniowych z udziałem gminy 
</t>
    </r>
    <r>
      <rPr>
        <i/>
        <sz val="11"/>
        <rFont val="Arial CE"/>
        <family val="2"/>
      </rPr>
      <t>w tym:</t>
    </r>
  </si>
  <si>
    <r>
      <t>lokali o łącznej pow.  m</t>
    </r>
    <r>
      <rPr>
        <b/>
        <vertAlign val="superscript"/>
        <sz val="10"/>
        <rFont val="Arial CE"/>
        <family val="2"/>
      </rPr>
      <t>2</t>
    </r>
  </si>
  <si>
    <t>Tabela Nr 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</si>
</sst>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23">
    <font>
      <sz val="10"/>
      <name val="Arial"/>
      <family val="0"/>
    </font>
    <font>
      <sz val="10"/>
      <color indexed="8"/>
      <name val="Arial CE"/>
      <family val="0"/>
    </font>
    <font>
      <b/>
      <i/>
      <sz val="16"/>
      <color indexed="8"/>
      <name val="Arial CE"/>
      <family val="2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b/>
      <sz val="9"/>
      <color indexed="8"/>
      <name val="Lucida Sans Unicode"/>
      <family val="0"/>
    </font>
    <font>
      <b/>
      <vertAlign val="superscript"/>
      <sz val="9"/>
      <color indexed="8"/>
      <name val="Arial CE"/>
      <family val="2"/>
    </font>
    <font>
      <b/>
      <vertAlign val="superscript"/>
      <sz val="9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color indexed="8"/>
      <name val="Arial CE"/>
      <family val="0"/>
    </font>
    <font>
      <b/>
      <vertAlign val="superscript"/>
      <sz val="10"/>
      <color indexed="8"/>
      <name val="Arial CE"/>
      <family val="2"/>
    </font>
    <font>
      <b/>
      <sz val="10"/>
      <color indexed="8"/>
      <name val="Lucida Sans Unicode"/>
      <family val="0"/>
    </font>
    <font>
      <b/>
      <sz val="14"/>
      <color indexed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1"/>
      <name val="Arial CE"/>
      <family val="2"/>
    </font>
    <font>
      <b/>
      <sz val="11"/>
      <name val="Arial CE"/>
      <family val="0"/>
    </font>
    <font>
      <b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 wrapText="1"/>
      <protection/>
    </xf>
    <xf numFmtId="3" fontId="10" fillId="0" borderId="2" xfId="0" applyNumberFormat="1" applyFont="1" applyBorder="1" applyAlignment="1" applyProtection="1">
      <alignment horizontal="center" vertical="center" wrapText="1"/>
      <protection/>
    </xf>
    <xf numFmtId="4" fontId="10" fillId="0" borderId="3" xfId="0" applyNumberFormat="1" applyFont="1" applyBorder="1" applyAlignment="1" applyProtection="1">
      <alignment horizontal="center" vertical="center" wrapText="1"/>
      <protection/>
    </xf>
    <xf numFmtId="4" fontId="11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 wrapText="1"/>
      <protection/>
    </xf>
    <xf numFmtId="3" fontId="10" fillId="0" borderId="4" xfId="0" applyNumberFormat="1" applyFont="1" applyBorder="1" applyAlignment="1" applyProtection="1">
      <alignment horizontal="center" vertical="center"/>
      <protection/>
    </xf>
    <xf numFmtId="3" fontId="10" fillId="0" borderId="5" xfId="0" applyNumberFormat="1" applyFont="1" applyBorder="1" applyAlignment="1" applyProtection="1">
      <alignment horizontal="center" vertical="center"/>
      <protection/>
    </xf>
    <xf numFmtId="4" fontId="10" fillId="0" borderId="6" xfId="0" applyNumberFormat="1" applyFont="1" applyBorder="1" applyAlignment="1" applyProtection="1">
      <alignment horizontal="center" vertical="center"/>
      <protection/>
    </xf>
    <xf numFmtId="4" fontId="12" fillId="0" borderId="5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 applyProtection="1">
      <alignment horizontal="center" vertical="center"/>
      <protection/>
    </xf>
    <xf numFmtId="4" fontId="13" fillId="0" borderId="2" xfId="0" applyNumberFormat="1" applyFont="1" applyBorder="1" applyAlignment="1" applyProtection="1">
      <alignment horizontal="center" vertical="center" wrapText="1"/>
      <protection/>
    </xf>
    <xf numFmtId="4" fontId="13" fillId="0" borderId="4" xfId="0" applyNumberFormat="1" applyFont="1" applyBorder="1" applyAlignment="1" applyProtection="1">
      <alignment horizontal="center" vertical="center"/>
      <protection/>
    </xf>
    <xf numFmtId="0" fontId="10" fillId="0" borderId="5" xfId="0" applyNumberFormat="1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horizontal="center" vertical="center"/>
      <protection/>
    </xf>
    <xf numFmtId="3" fontId="1" fillId="0" borderId="5" xfId="0" applyNumberFormat="1" applyFont="1" applyBorder="1" applyAlignment="1" applyProtection="1">
      <alignment horizontal="center" vertical="center"/>
      <protection/>
    </xf>
    <xf numFmtId="4" fontId="0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vertical="center" wrapText="1"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/>
      <protection/>
    </xf>
    <xf numFmtId="0" fontId="8" fillId="0" borderId="7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 wrapText="1"/>
      <protection/>
    </xf>
    <xf numFmtId="0" fontId="8" fillId="0" borderId="5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1" fillId="0" borderId="1" xfId="0" applyNumberFormat="1" applyFont="1" applyBorder="1" applyAlignment="1" applyProtection="1">
      <alignment horizontal="center" vertical="center" wrapText="1"/>
      <protection/>
    </xf>
    <xf numFmtId="3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5" xfId="0" applyNumberFormat="1" applyFont="1" applyBorder="1" applyAlignment="1" applyProtection="1">
      <alignment horizontal="center" vertical="center" wrapText="1"/>
      <protection/>
    </xf>
    <xf numFmtId="3" fontId="11" fillId="0" borderId="9" xfId="0" applyNumberFormat="1" applyFont="1" applyBorder="1" applyAlignment="1">
      <alignment horizontal="center" vertical="center" wrapText="1"/>
    </xf>
    <xf numFmtId="164" fontId="11" fillId="0" borderId="5" xfId="15" applyFont="1" applyFill="1" applyBorder="1" applyAlignment="1" applyProtection="1">
      <alignment horizontal="center" vertical="center" wrapText="1"/>
      <protection/>
    </xf>
    <xf numFmtId="164" fontId="11" fillId="0" borderId="9" xfId="15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3" fontId="11" fillId="0" borderId="11" xfId="0" applyNumberFormat="1" applyFont="1" applyBorder="1" applyAlignment="1" applyProtection="1">
      <alignment horizontal="center" vertical="center"/>
      <protection/>
    </xf>
    <xf numFmtId="3" fontId="11" fillId="0" borderId="2" xfId="0" applyNumberFormat="1" applyFont="1" applyBorder="1" applyAlignment="1" applyProtection="1">
      <alignment horizontal="center" vertical="center"/>
      <protection/>
    </xf>
    <xf numFmtId="3" fontId="11" fillId="0" borderId="12" xfId="0" applyNumberFormat="1" applyFont="1" applyBorder="1" applyAlignment="1" applyProtection="1">
      <alignment horizontal="center" vertical="center"/>
      <protection/>
    </xf>
    <xf numFmtId="3" fontId="11" fillId="0" borderId="13" xfId="0" applyNumberFormat="1" applyFont="1" applyBorder="1" applyAlignment="1" applyProtection="1">
      <alignment horizontal="center" vertical="center"/>
      <protection/>
    </xf>
    <xf numFmtId="0" fontId="17" fillId="0" borderId="5" xfId="0" applyFont="1" applyBorder="1" applyAlignment="1">
      <alignment vertical="center"/>
    </xf>
    <xf numFmtId="3" fontId="21" fillId="0" borderId="5" xfId="0" applyNumberFormat="1" applyFont="1" applyBorder="1" applyAlignment="1" applyProtection="1">
      <alignment horizontal="center" vertical="center"/>
      <protection/>
    </xf>
    <xf numFmtId="3" fontId="21" fillId="0" borderId="9" xfId="0" applyNumberFormat="1" applyFont="1" applyBorder="1" applyAlignment="1" applyProtection="1">
      <alignment horizontal="center" vertical="center"/>
      <protection/>
    </xf>
    <xf numFmtId="0" fontId="11" fillId="0" borderId="2" xfId="0" applyNumberFormat="1" applyFont="1" applyBorder="1" applyAlignment="1" applyProtection="1">
      <alignment vertical="center" wrapText="1"/>
      <protection/>
    </xf>
    <xf numFmtId="0" fontId="11" fillId="0" borderId="2" xfId="0" applyNumberFormat="1" applyFont="1" applyBorder="1" applyAlignment="1" applyProtection="1">
      <alignment horizontal="center" vertical="center" wrapText="1"/>
      <protection/>
    </xf>
    <xf numFmtId="3" fontId="11" fillId="0" borderId="5" xfId="0" applyNumberFormat="1" applyFont="1" applyBorder="1" applyAlignment="1" applyProtection="1">
      <alignment horizontal="center" vertical="center"/>
      <protection/>
    </xf>
    <xf numFmtId="3" fontId="11" fillId="0" borderId="14" xfId="0" applyNumberFormat="1" applyFont="1" applyBorder="1" applyAlignment="1" applyProtection="1">
      <alignment horizontal="center" vertical="center"/>
      <protection/>
    </xf>
    <xf numFmtId="3" fontId="11" fillId="0" borderId="9" xfId="0" applyNumberFormat="1" applyFont="1" applyBorder="1" applyAlignment="1" applyProtection="1">
      <alignment horizontal="center" vertical="center"/>
      <protection/>
    </xf>
    <xf numFmtId="43" fontId="10" fillId="0" borderId="2" xfId="15" applyNumberFormat="1" applyFont="1" applyFill="1" applyBorder="1" applyAlignment="1" applyProtection="1">
      <alignment horizontal="center" vertical="center" wrapText="1"/>
      <protection/>
    </xf>
    <xf numFmtId="43" fontId="10" fillId="0" borderId="3" xfId="15" applyNumberFormat="1" applyFont="1" applyFill="1" applyBorder="1" applyAlignment="1" applyProtection="1">
      <alignment horizontal="center" vertical="center" wrapText="1"/>
      <protection/>
    </xf>
    <xf numFmtId="43" fontId="11" fillId="0" borderId="2" xfId="15" applyNumberFormat="1" applyFont="1" applyFill="1" applyBorder="1" applyAlignment="1" applyProtection="1">
      <alignment horizontal="center" vertical="center" wrapText="1"/>
      <protection/>
    </xf>
    <xf numFmtId="3" fontId="21" fillId="0" borderId="11" xfId="0" applyNumberFormat="1" applyFont="1" applyBorder="1" applyAlignment="1" applyProtection="1">
      <alignment horizontal="center" vertical="center"/>
      <protection/>
    </xf>
    <xf numFmtId="3" fontId="13" fillId="0" borderId="15" xfId="0" applyNumberFormat="1" applyFont="1" applyBorder="1" applyAlignment="1" applyProtection="1">
      <alignment horizontal="center" vertical="center"/>
      <protection/>
    </xf>
    <xf numFmtId="4" fontId="13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/>
    </xf>
    <xf numFmtId="3" fontId="21" fillId="0" borderId="17" xfId="0" applyNumberFormat="1" applyFont="1" applyBorder="1" applyAlignment="1" applyProtection="1">
      <alignment horizontal="center" vertical="center"/>
      <protection/>
    </xf>
    <xf numFmtId="3" fontId="21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right" vertical="center" wrapText="1"/>
    </xf>
    <xf numFmtId="3" fontId="17" fillId="0" borderId="21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3" xfId="0" applyNumberFormat="1" applyFont="1" applyBorder="1" applyAlignment="1" applyProtection="1">
      <alignment horizontal="center" vertical="center"/>
      <protection/>
    </xf>
    <xf numFmtId="0" fontId="5" fillId="0" borderId="4" xfId="0" applyNumberFormat="1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1" fillId="0" borderId="5" xfId="0" applyNumberFormat="1" applyFont="1" applyBorder="1" applyAlignment="1" applyProtection="1">
      <alignment vertical="center" wrapText="1"/>
      <protection/>
    </xf>
    <xf numFmtId="0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5" xfId="0" applyNumberFormat="1" applyFont="1" applyBorder="1" applyAlignment="1" applyProtection="1">
      <alignment horizontal="center" vertical="center" wrapText="1"/>
      <protection/>
    </xf>
    <xf numFmtId="0" fontId="21" fillId="0" borderId="24" xfId="0" applyNumberFormat="1" applyFont="1" applyBorder="1" applyAlignment="1" applyProtection="1">
      <alignment horizontal="center" vertical="center" wrapText="1"/>
      <protection/>
    </xf>
    <xf numFmtId="0" fontId="21" fillId="0" borderId="25" xfId="0" applyNumberFormat="1" applyFont="1" applyBorder="1" applyAlignment="1" applyProtection="1">
      <alignment horizontal="center" vertical="center" wrapText="1"/>
      <protection/>
    </xf>
    <xf numFmtId="0" fontId="21" fillId="0" borderId="26" xfId="0" applyNumberFormat="1" applyFont="1" applyBorder="1" applyAlignment="1" applyProtection="1">
      <alignment horizontal="center" vertical="center" wrapText="1"/>
      <protection/>
    </xf>
    <xf numFmtId="3" fontId="19" fillId="0" borderId="27" xfId="0" applyNumberFormat="1" applyFont="1" applyBorder="1" applyAlignment="1" applyProtection="1">
      <alignment horizontal="center" vertical="center" wrapText="1"/>
      <protection/>
    </xf>
    <xf numFmtId="4" fontId="17" fillId="0" borderId="27" xfId="0" applyNumberFormat="1" applyFont="1" applyBorder="1" applyAlignment="1">
      <alignment horizontal="left" vertical="center"/>
    </xf>
    <xf numFmtId="4" fontId="9" fillId="0" borderId="27" xfId="0" applyNumberFormat="1" applyFont="1" applyBorder="1" applyAlignment="1" applyProtection="1">
      <alignment horizontal="left" vertical="center" wrapText="1"/>
      <protection/>
    </xf>
    <xf numFmtId="0" fontId="16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27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="75" zoomScaleSheetLayoutView="75" workbookViewId="0" topLeftCell="B1">
      <selection activeCell="B1" sqref="B1"/>
    </sheetView>
  </sheetViews>
  <sheetFormatPr defaultColWidth="9.140625" defaultRowHeight="12.75"/>
  <cols>
    <col min="1" max="1" width="3.8515625" style="0" customWidth="1"/>
    <col min="2" max="2" width="22.57421875" style="0" customWidth="1"/>
    <col min="3" max="3" width="18.8515625" style="0" customWidth="1"/>
    <col min="4" max="4" width="12.28125" style="0" customWidth="1"/>
    <col min="5" max="5" width="12.57421875" style="0" customWidth="1"/>
    <col min="6" max="6" width="12.28125" style="0" customWidth="1"/>
    <col min="7" max="7" width="12.7109375" style="0" customWidth="1"/>
    <col min="8" max="9" width="11.7109375" style="0" customWidth="1"/>
    <col min="10" max="10" width="12.421875" style="0" customWidth="1"/>
    <col min="11" max="11" width="12.8515625" style="0" bestFit="1" customWidth="1"/>
    <col min="12" max="12" width="11.28125" style="0" customWidth="1"/>
    <col min="13" max="16384" width="11.7109375" style="0" customWidth="1"/>
  </cols>
  <sheetData>
    <row r="1" spans="1:15" ht="6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65" t="s">
        <v>26</v>
      </c>
      <c r="M1" s="65"/>
      <c r="N1" s="65"/>
      <c r="O1" s="65"/>
    </row>
    <row r="2" spans="1:15" ht="42.7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3" ht="18" customHeight="1">
      <c r="A3" s="27"/>
      <c r="B3" s="28"/>
      <c r="C3" s="28"/>
      <c r="D3" s="28"/>
      <c r="E3" s="28"/>
      <c r="F3" s="28"/>
      <c r="G3" s="28"/>
      <c r="H3" s="28"/>
      <c r="I3" s="28"/>
      <c r="J3" s="2"/>
      <c r="K3" s="2"/>
      <c r="L3" s="2"/>
      <c r="M3" s="2"/>
    </row>
    <row r="4" spans="1:15" ht="28.5" customHeight="1">
      <c r="A4" s="29"/>
      <c r="B4" s="67" t="s">
        <v>1</v>
      </c>
      <c r="C4" s="67"/>
      <c r="D4" s="67"/>
      <c r="E4" s="67"/>
      <c r="F4" s="67"/>
      <c r="G4" s="67"/>
      <c r="H4" s="67"/>
      <c r="I4" s="68"/>
      <c r="J4" s="69" t="s">
        <v>2</v>
      </c>
      <c r="K4" s="69"/>
      <c r="L4" s="69"/>
      <c r="M4" s="69"/>
      <c r="N4" s="69"/>
      <c r="O4" s="69"/>
    </row>
    <row r="5" spans="1:15" ht="58.5" customHeight="1">
      <c r="A5" s="30" t="s">
        <v>3</v>
      </c>
      <c r="B5" s="31" t="s">
        <v>4</v>
      </c>
      <c r="C5" s="31" t="s">
        <v>5</v>
      </c>
      <c r="D5" s="31" t="s">
        <v>6</v>
      </c>
      <c r="E5" s="31" t="s">
        <v>22</v>
      </c>
      <c r="F5" s="31" t="s">
        <v>8</v>
      </c>
      <c r="G5" s="31" t="s">
        <v>23</v>
      </c>
      <c r="H5" s="31" t="s">
        <v>10</v>
      </c>
      <c r="I5" s="32" t="s">
        <v>11</v>
      </c>
      <c r="J5" s="3" t="s">
        <v>6</v>
      </c>
      <c r="K5" s="4" t="s">
        <v>7</v>
      </c>
      <c r="L5" s="4" t="s">
        <v>8</v>
      </c>
      <c r="M5" s="5" t="s">
        <v>9</v>
      </c>
      <c r="N5" s="4" t="s">
        <v>10</v>
      </c>
      <c r="O5" s="6" t="s">
        <v>11</v>
      </c>
    </row>
    <row r="6" spans="1:15" ht="43.5" customHeight="1">
      <c r="A6" s="70" t="s">
        <v>12</v>
      </c>
      <c r="B6" s="71" t="s">
        <v>24</v>
      </c>
      <c r="C6" s="34" t="s">
        <v>13</v>
      </c>
      <c r="D6" s="35">
        <v>5149</v>
      </c>
      <c r="E6" s="35">
        <v>212769</v>
      </c>
      <c r="F6" s="35">
        <v>214</v>
      </c>
      <c r="G6" s="35">
        <v>31631</v>
      </c>
      <c r="H6" s="36">
        <v>233</v>
      </c>
      <c r="I6" s="37">
        <v>3886</v>
      </c>
      <c r="J6" s="7">
        <v>5136</v>
      </c>
      <c r="K6" s="8">
        <v>211220</v>
      </c>
      <c r="L6" s="8">
        <v>208</v>
      </c>
      <c r="M6" s="9">
        <v>29011</v>
      </c>
      <c r="N6" s="8">
        <v>222</v>
      </c>
      <c r="O6" s="10">
        <v>3706</v>
      </c>
    </row>
    <row r="7" spans="1:15" ht="39" customHeight="1">
      <c r="A7" s="70"/>
      <c r="B7" s="71"/>
      <c r="C7" s="36" t="s">
        <v>14</v>
      </c>
      <c r="D7" s="35">
        <v>209</v>
      </c>
      <c r="E7" s="35">
        <v>9131</v>
      </c>
      <c r="F7" s="38">
        <v>0</v>
      </c>
      <c r="G7" s="38">
        <v>0</v>
      </c>
      <c r="H7" s="38">
        <v>0</v>
      </c>
      <c r="I7" s="39">
        <v>0</v>
      </c>
      <c r="J7" s="7">
        <v>201</v>
      </c>
      <c r="K7" s="11">
        <v>8690.02</v>
      </c>
      <c r="L7" s="53">
        <v>0</v>
      </c>
      <c r="M7" s="54">
        <v>0</v>
      </c>
      <c r="N7" s="53">
        <v>0</v>
      </c>
      <c r="O7" s="55">
        <v>0</v>
      </c>
    </row>
    <row r="8" spans="1:15" ht="36.75" customHeight="1">
      <c r="A8" s="70"/>
      <c r="B8" s="71"/>
      <c r="C8" s="40" t="s">
        <v>15</v>
      </c>
      <c r="D8" s="41">
        <v>416</v>
      </c>
      <c r="E8" s="42">
        <v>16590</v>
      </c>
      <c r="F8" s="42">
        <v>9</v>
      </c>
      <c r="G8" s="42">
        <v>1209</v>
      </c>
      <c r="H8" s="43">
        <v>15</v>
      </c>
      <c r="I8" s="44">
        <v>249</v>
      </c>
      <c r="J8" s="12">
        <v>375</v>
      </c>
      <c r="K8" s="11">
        <v>15270.71</v>
      </c>
      <c r="L8" s="13">
        <v>9</v>
      </c>
      <c r="M8" s="14">
        <v>1208.54</v>
      </c>
      <c r="N8" s="13">
        <v>15</v>
      </c>
      <c r="O8" s="15">
        <v>248.5</v>
      </c>
    </row>
    <row r="9" spans="1:15" ht="36.75" customHeight="1">
      <c r="A9" s="70"/>
      <c r="B9" s="71"/>
      <c r="C9" s="45" t="s">
        <v>16</v>
      </c>
      <c r="D9" s="46">
        <f aca="true" t="shared" si="0" ref="D9:I9">D6+D7+D8</f>
        <v>5774</v>
      </c>
      <c r="E9" s="46">
        <f t="shared" si="0"/>
        <v>238490</v>
      </c>
      <c r="F9" s="46">
        <f t="shared" si="0"/>
        <v>223</v>
      </c>
      <c r="G9" s="46">
        <f t="shared" si="0"/>
        <v>32840</v>
      </c>
      <c r="H9" s="46">
        <f t="shared" si="0"/>
        <v>248</v>
      </c>
      <c r="I9" s="47">
        <f t="shared" si="0"/>
        <v>4135</v>
      </c>
      <c r="J9" s="16">
        <v>5712</v>
      </c>
      <c r="K9" s="17">
        <v>235180.73</v>
      </c>
      <c r="L9" s="16">
        <f>L6+L8</f>
        <v>217</v>
      </c>
      <c r="M9" s="18">
        <f>M6+M8</f>
        <v>30219.54</v>
      </c>
      <c r="N9" s="16">
        <v>237</v>
      </c>
      <c r="O9" s="18">
        <v>3954.5</v>
      </c>
    </row>
    <row r="10" spans="1:15" ht="58.5" customHeight="1">
      <c r="A10" s="33" t="s">
        <v>17</v>
      </c>
      <c r="B10" s="48" t="s">
        <v>18</v>
      </c>
      <c r="C10" s="49" t="s">
        <v>19</v>
      </c>
      <c r="D10" s="41">
        <v>153</v>
      </c>
      <c r="E10" s="50">
        <v>6027</v>
      </c>
      <c r="F10" s="50">
        <v>10</v>
      </c>
      <c r="G10" s="50">
        <v>440</v>
      </c>
      <c r="H10" s="51">
        <v>4</v>
      </c>
      <c r="I10" s="52">
        <v>64</v>
      </c>
      <c r="J10" s="12">
        <v>128</v>
      </c>
      <c r="K10" s="11">
        <v>4979</v>
      </c>
      <c r="L10" s="19">
        <v>7</v>
      </c>
      <c r="M10" s="20">
        <v>278</v>
      </c>
      <c r="N10" s="21">
        <v>4</v>
      </c>
      <c r="O10" s="22">
        <v>64</v>
      </c>
    </row>
    <row r="11" spans="1:15" ht="40.5" customHeight="1">
      <c r="A11" s="72" t="s">
        <v>20</v>
      </c>
      <c r="B11" s="73"/>
      <c r="C11" s="73"/>
      <c r="D11" s="60">
        <f aca="true" t="shared" si="1" ref="D11:O11">D9+D10</f>
        <v>5927</v>
      </c>
      <c r="E11" s="56">
        <f t="shared" si="1"/>
        <v>244517</v>
      </c>
      <c r="F11" s="56">
        <f t="shared" si="1"/>
        <v>233</v>
      </c>
      <c r="G11" s="56">
        <f t="shared" si="1"/>
        <v>33280</v>
      </c>
      <c r="H11" s="56">
        <f t="shared" si="1"/>
        <v>252</v>
      </c>
      <c r="I11" s="61">
        <f t="shared" si="1"/>
        <v>4199</v>
      </c>
      <c r="J11" s="57">
        <f t="shared" si="1"/>
        <v>5840</v>
      </c>
      <c r="K11" s="58">
        <f t="shared" si="1"/>
        <v>240159.73</v>
      </c>
      <c r="L11" s="57">
        <f t="shared" si="1"/>
        <v>224</v>
      </c>
      <c r="M11" s="58">
        <f t="shared" si="1"/>
        <v>30497.54</v>
      </c>
      <c r="N11" s="57">
        <f t="shared" si="1"/>
        <v>241</v>
      </c>
      <c r="O11" s="58">
        <f t="shared" si="1"/>
        <v>4018.5</v>
      </c>
    </row>
    <row r="12" spans="1:15" ht="40.5" customHeight="1">
      <c r="A12" s="74"/>
      <c r="B12" s="75"/>
      <c r="C12" s="76"/>
      <c r="D12" s="63">
        <f>D11+F11+H11</f>
        <v>6412</v>
      </c>
      <c r="E12" s="77" t="s">
        <v>25</v>
      </c>
      <c r="F12" s="77"/>
      <c r="G12" s="78">
        <f>E11+G11+I11</f>
        <v>281996</v>
      </c>
      <c r="H12" s="78"/>
      <c r="I12" s="62"/>
      <c r="J12" s="64">
        <f>J11+L11+N11</f>
        <v>6305</v>
      </c>
      <c r="K12" s="81" t="s">
        <v>21</v>
      </c>
      <c r="L12" s="81"/>
      <c r="M12" s="79">
        <f>K11+M11+O11</f>
        <v>274675.77</v>
      </c>
      <c r="N12" s="79"/>
      <c r="O12" s="59"/>
    </row>
    <row r="13" spans="1:14" ht="40.5" customHeight="1">
      <c r="A13" s="24"/>
      <c r="B13" s="24"/>
      <c r="C13" s="24"/>
      <c r="D13" s="25"/>
      <c r="E13" s="23"/>
      <c r="F13" s="26"/>
      <c r="G13" s="26"/>
      <c r="H13" s="26"/>
      <c r="I13" s="26"/>
      <c r="J13" s="23"/>
      <c r="K13" s="23"/>
      <c r="L13" s="23"/>
      <c r="M13" s="23"/>
      <c r="N13" s="2"/>
    </row>
    <row r="14" spans="1:14" ht="18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2"/>
    </row>
    <row r="17" ht="27" customHeight="1"/>
  </sheetData>
  <mergeCells count="12">
    <mergeCell ref="G12:H12"/>
    <mergeCell ref="M12:N12"/>
    <mergeCell ref="A14:M14"/>
    <mergeCell ref="K12:L12"/>
    <mergeCell ref="A6:A9"/>
    <mergeCell ref="B6:B9"/>
    <mergeCell ref="A11:C12"/>
    <mergeCell ref="E12:F12"/>
    <mergeCell ref="L1:O1"/>
    <mergeCell ref="A2:O2"/>
    <mergeCell ref="B4:I4"/>
    <mergeCell ref="J4:O4"/>
  </mergeCells>
  <printOptions horizontalCentered="1"/>
  <pageMargins left="0.47222222222222227" right="0.47222222222222227" top="0.39375" bottom="0.7875" header="0.5118055555555556" footer="0.5118055555555556"/>
  <pageSetup firstPageNumber="1" useFirstPageNumber="1" horizontalDpi="300" verticalDpi="300" orientation="landscape" paperSize="9" scale="73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workbookViewId="0" topLeftCell="A1">
      <selection activeCell="A1" sqref="A1"/>
    </sheetView>
  </sheetViews>
  <sheetFormatPr defaultColWidth="11.7109375" defaultRowHeight="12.75"/>
  <sheetData/>
  <printOptions horizontalCentered="1"/>
  <pageMargins left="0.47222222222222227" right="0.47222222222222227" top="0.39375" bottom="0.7875" header="0.5118055555555556" footer="0.5118055555555556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workbookViewId="0" topLeftCell="A1">
      <selection activeCell="A1" sqref="A1"/>
    </sheetView>
  </sheetViews>
  <sheetFormatPr defaultColWidth="11.7109375" defaultRowHeight="12.75"/>
  <sheetData/>
  <printOptions horizontalCentered="1"/>
  <pageMargins left="0.47222222222222227" right="0.47222222222222227" top="0.39375" bottom="0.7875" header="0.5118055555555556" footer="0.5118055555555556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pietrzake</cp:lastModifiedBy>
  <cp:lastPrinted>2006-11-13T13:53:56Z</cp:lastPrinted>
  <dcterms:created xsi:type="dcterms:W3CDTF">2003-10-02T13:02:40Z</dcterms:created>
  <dcterms:modified xsi:type="dcterms:W3CDTF">2003-12-16T12:42:50Z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