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4486" yWindow="315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<sst xmlns="http://schemas.openxmlformats.org/spreadsheetml/2006/main" count="27" uniqueCount="27">
  <si>
    <r>
      <rPr>
        <b/>
        <sz val="17"/>
        <color indexed="8"/>
        <rFont val="Arial CE"/>
        <family val="0"/>
      </rPr>
      <t xml:space="preserve">MAJĄTEK TRWAŁY 
POSZCZEGÓLNYCH INSTYTUCJI KULTURY  </t>
    </r>
  </si>
  <si>
    <t>Lp.</t>
  </si>
  <si>
    <r>
      <rPr>
        <b/>
        <sz val="9"/>
        <color indexed="8"/>
        <rFont val="Arial CE"/>
        <family val="0"/>
      </rPr>
      <t>Majątek trwały 
jednostek budżetowych</t>
    </r>
  </si>
  <si>
    <t>Struktura</t>
  </si>
  <si>
    <t>Struktura</t>
  </si>
  <si>
    <t>1.</t>
  </si>
  <si>
    <r>
      <rPr>
        <b/>
        <sz val="11"/>
        <color indexed="8"/>
        <rFont val="Arial CE"/>
        <family val="0"/>
      </rPr>
      <t>Płocka Orkiestra Symfoniczna 
im. W. Lutosławskiego</t>
    </r>
  </si>
  <si>
    <t>Urządzenia techniczne i maszyny</t>
  </si>
  <si>
    <t>Środki transportu</t>
  </si>
  <si>
    <t xml:space="preserve">Inne środki trwałe </t>
  </si>
  <si>
    <t>2.</t>
  </si>
  <si>
    <t>Książnica Płocka 
im. Wł. Broniewskiego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</si>
  <si>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</si>
  <si>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</si>
  <si>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</si>
  <si>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</si>
  <si>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3.</t>
  </si>
  <si>
    <t>Płocki Ośrodek Kultury 
i Sztuki</t>
  </si>
  <si>
    <t>Grunty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</si>
  <si>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</si>
  <si>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</si>
  <si>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</si>
  <si>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</si>
  <si>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RAZEM</t>
  </si>
  <si>
    <t>Stan na 
31.12.2003 r.</t>
  </si>
  <si>
    <t xml:space="preserve"> Stan na 31.12.2004 r.
/przewidywany/</t>
  </si>
  <si>
    <t>Tabela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</si>
</sst>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vertical="center"/>
      <protection/>
    </xf>
    <xf numFmtId="10" fontId="6" fillId="0" borderId="2" xfId="0" applyNumberFormat="1" applyFont="1" applyBorder="1" applyAlignment="1" applyProtection="1">
      <alignment vertical="center"/>
      <protection/>
    </xf>
    <xf numFmtId="4" fontId="6" fillId="0" borderId="3" xfId="0" applyNumberFormat="1" applyFont="1" applyBorder="1" applyAlignment="1" applyProtection="1">
      <alignment vertical="center"/>
      <protection/>
    </xf>
    <xf numFmtId="10" fontId="6" fillId="0" borderId="1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vertical="center" wrapText="1"/>
      <protection/>
    </xf>
    <xf numFmtId="4" fontId="1" fillId="0" borderId="1" xfId="0" applyNumberFormat="1" applyFont="1" applyBorder="1" applyAlignment="1" applyProtection="1">
      <alignment vertical="center"/>
      <protection/>
    </xf>
    <xf numFmtId="10" fontId="1" fillId="0" borderId="2" xfId="0" applyNumberFormat="1" applyFont="1" applyBorder="1" applyAlignment="1" applyProtection="1">
      <alignment vertical="center"/>
      <protection/>
    </xf>
    <xf numFmtId="4" fontId="1" fillId="0" borderId="3" xfId="0" applyNumberFormat="1" applyFont="1" applyBorder="1" applyAlignment="1" applyProtection="1">
      <alignment vertical="center"/>
      <protection/>
    </xf>
    <xf numFmtId="10" fontId="1" fillId="0" borderId="1" xfId="0" applyNumberFormat="1" applyFont="1" applyBorder="1" applyAlignment="1" applyProtection="1">
      <alignment vertical="center"/>
      <protection/>
    </xf>
    <xf numFmtId="0" fontId="1" fillId="0" borderId="4" xfId="0" applyNumberFormat="1" applyFont="1" applyBorder="1" applyAlignment="1" applyProtection="1">
      <alignment vertical="center" wrapText="1"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" fontId="1" fillId="0" borderId="5" xfId="0" applyNumberFormat="1" applyFont="1" applyBorder="1" applyAlignment="1" applyProtection="1">
      <alignment vertical="center"/>
      <protection/>
    </xf>
    <xf numFmtId="10" fontId="1" fillId="0" borderId="6" xfId="0" applyNumberFormat="1" applyFont="1" applyBorder="1" applyAlignment="1" applyProtection="1">
      <alignment vertical="center"/>
      <protection/>
    </xf>
    <xf numFmtId="4" fontId="1" fillId="0" borderId="7" xfId="0" applyNumberFormat="1" applyFont="1" applyBorder="1" applyAlignment="1" applyProtection="1">
      <alignment vertical="center"/>
      <protection/>
    </xf>
    <xf numFmtId="10" fontId="1" fillId="0" borderId="5" xfId="0" applyNumberFormat="1" applyFont="1" applyBorder="1" applyAlignment="1" applyProtection="1">
      <alignment vertical="center"/>
      <protection/>
    </xf>
    <xf numFmtId="43" fontId="1" fillId="0" borderId="1" xfId="15" applyFont="1" applyBorder="1" applyAlignment="1" applyProtection="1">
      <alignment vertical="center"/>
      <protection/>
    </xf>
    <xf numFmtId="43" fontId="1" fillId="0" borderId="2" xfId="15" applyFont="1" applyBorder="1" applyAlignment="1" applyProtection="1">
      <alignment vertical="center"/>
      <protection/>
    </xf>
    <xf numFmtId="43" fontId="1" fillId="0" borderId="3" xfId="15" applyFont="1" applyBorder="1" applyAlignment="1" applyProtection="1">
      <alignment vertical="center"/>
      <protection/>
    </xf>
    <xf numFmtId="10" fontId="1" fillId="0" borderId="1" xfId="15" applyNumberFormat="1" applyFont="1" applyBorder="1" applyAlignment="1" applyProtection="1">
      <alignment horizontal="right" vertical="center"/>
      <protection/>
    </xf>
    <xf numFmtId="4" fontId="1" fillId="0" borderId="3" xfId="15" applyNumberFormat="1" applyFont="1" applyBorder="1" applyAlignment="1" applyProtection="1">
      <alignment horizontal="right" vertical="center"/>
      <protection/>
    </xf>
    <xf numFmtId="0" fontId="6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A1">
      <selection activeCell="F21" sqref="A1:F21"/>
    </sheetView>
  </sheetViews>
  <sheetFormatPr defaultColWidth="9.140625" defaultRowHeight="12.75"/>
  <cols>
    <col min="1" max="1" width="4.28125" style="0" customWidth="1"/>
    <col min="2" max="2" width="66.421875" style="0" customWidth="1"/>
    <col min="3" max="3" width="25.421875" style="0" customWidth="1"/>
    <col min="4" max="4" width="14.00390625" style="0" customWidth="1"/>
    <col min="5" max="5" width="25.421875" style="0" customWidth="1"/>
    <col min="6" max="16384" width="11.57421875" style="0" customWidth="1"/>
  </cols>
  <sheetData>
    <row r="1" spans="1:6" ht="38.25" customHeight="1">
      <c r="A1" s="1"/>
      <c r="B1" s="1"/>
      <c r="C1" s="1"/>
      <c r="D1" s="1"/>
      <c r="E1" s="29" t="s">
        <v>26</v>
      </c>
      <c r="F1" s="29"/>
    </row>
    <row r="2" spans="1:6" ht="54" customHeight="1">
      <c r="A2" s="30" t="s">
        <v>0</v>
      </c>
      <c r="B2" s="30"/>
      <c r="C2" s="30"/>
      <c r="D2" s="30"/>
      <c r="E2" s="30"/>
      <c r="F2" s="30"/>
    </row>
    <row r="3" spans="1:9" ht="18">
      <c r="A3" s="2"/>
      <c r="B3" s="2"/>
      <c r="C3" s="2"/>
      <c r="D3" s="2"/>
      <c r="E3" s="2"/>
      <c r="F3" s="2"/>
      <c r="I3" s="3"/>
    </row>
    <row r="4" spans="1:9" ht="12.75">
      <c r="A4" s="31" t="s">
        <v>1</v>
      </c>
      <c r="B4" s="32" t="s">
        <v>2</v>
      </c>
      <c r="C4" s="32" t="s">
        <v>24</v>
      </c>
      <c r="D4" s="33" t="s">
        <v>3</v>
      </c>
      <c r="E4" s="34" t="s">
        <v>25</v>
      </c>
      <c r="F4" s="31" t="s">
        <v>4</v>
      </c>
      <c r="I4" s="3"/>
    </row>
    <row r="5" spans="1:9" ht="22.5" customHeight="1">
      <c r="A5" s="31"/>
      <c r="B5" s="32"/>
      <c r="C5" s="32"/>
      <c r="D5" s="33"/>
      <c r="E5" s="34"/>
      <c r="F5" s="31"/>
      <c r="I5" s="3"/>
    </row>
    <row r="6" spans="1:12" ht="42.75" customHeight="1">
      <c r="A6" s="4" t="s">
        <v>5</v>
      </c>
      <c r="B6" s="5" t="s">
        <v>6</v>
      </c>
      <c r="C6" s="6">
        <f>SUM(C7:C9)</f>
        <v>64534.14</v>
      </c>
      <c r="D6" s="7">
        <v>0.0308</v>
      </c>
      <c r="E6" s="8">
        <f>E7+E8+E9</f>
        <v>83376.26</v>
      </c>
      <c r="F6" s="9">
        <f>E6/E21</f>
        <v>0.04293393187985688</v>
      </c>
      <c r="I6" s="3"/>
      <c r="J6" s="3"/>
      <c r="K6" s="3"/>
      <c r="L6" s="3"/>
    </row>
    <row r="7" spans="1:12" ht="27" customHeight="1">
      <c r="A7" s="10"/>
      <c r="B7" s="11" t="s">
        <v>7</v>
      </c>
      <c r="C7" s="12">
        <v>6370.01</v>
      </c>
      <c r="D7" s="13">
        <v>0.0341</v>
      </c>
      <c r="E7" s="14">
        <v>22833.87</v>
      </c>
      <c r="F7" s="15">
        <f>E7/E6</f>
        <v>0.2738653664724227</v>
      </c>
      <c r="I7" s="3"/>
      <c r="J7" s="3"/>
      <c r="K7" s="3"/>
      <c r="L7" s="3"/>
    </row>
    <row r="8" spans="1:12" ht="27" customHeight="1">
      <c r="A8" s="10"/>
      <c r="B8" s="11" t="s">
        <v>8</v>
      </c>
      <c r="C8" s="12">
        <v>19962.25</v>
      </c>
      <c r="D8" s="13">
        <v>0.3315</v>
      </c>
      <c r="E8" s="14">
        <v>2333.25</v>
      </c>
      <c r="F8" s="15">
        <f>E8/E6</f>
        <v>0.027984584580790745</v>
      </c>
      <c r="I8" s="3"/>
      <c r="J8" s="3"/>
      <c r="K8" s="3"/>
      <c r="L8" s="3"/>
    </row>
    <row r="9" spans="1:12" ht="27" customHeight="1">
      <c r="A9" s="10"/>
      <c r="B9" s="11" t="s">
        <v>9</v>
      </c>
      <c r="C9" s="12">
        <v>38201.88</v>
      </c>
      <c r="D9" s="13">
        <v>0.6344</v>
      </c>
      <c r="E9" s="14">
        <v>58209.14</v>
      </c>
      <c r="F9" s="15">
        <v>0.6981</v>
      </c>
      <c r="I9" s="3"/>
      <c r="J9" s="3"/>
      <c r="K9" s="3"/>
      <c r="L9" s="3"/>
    </row>
    <row r="10" spans="1:12" ht="37.5" customHeight="1">
      <c r="A10" s="4" t="s">
        <v>10</v>
      </c>
      <c r="B10" s="5" t="s">
        <v>11</v>
      </c>
      <c r="C10" s="6">
        <f>SUM(C11:C14)</f>
        <v>664882.76</v>
      </c>
      <c r="D10" s="7">
        <v>0.3482</v>
      </c>
      <c r="E10" s="8">
        <f>E11+E12+E13+E14</f>
        <v>609987.0800000001</v>
      </c>
      <c r="F10" s="9">
        <f>E10/E21</f>
        <v>0.31410792161117346</v>
      </c>
      <c r="I10" s="3"/>
      <c r="J10" s="3"/>
      <c r="K10" s="3"/>
      <c r="L10" s="3"/>
    </row>
    <row r="11" spans="1:6" ht="27" customHeight="1">
      <c r="A11" s="10"/>
      <c r="B11" s="11" t="s">
        <v>12</v>
      </c>
      <c r="C11" s="12">
        <v>549124.86</v>
      </c>
      <c r="D11" s="13">
        <v>0.8553</v>
      </c>
      <c r="E11" s="14">
        <v>529024.86</v>
      </c>
      <c r="F11" s="15">
        <f>E11/E10</f>
        <v>0.8672722379628105</v>
      </c>
    </row>
    <row r="12" spans="1:6" ht="27" customHeight="1">
      <c r="A12" s="10"/>
      <c r="B12" s="11" t="s">
        <v>13</v>
      </c>
      <c r="C12" s="12">
        <v>55455.15</v>
      </c>
      <c r="D12" s="13">
        <v>0.0508</v>
      </c>
      <c r="E12" s="14">
        <v>42092.43</v>
      </c>
      <c r="F12" s="15">
        <f>E12/E10</f>
        <v>0.0690054451645107</v>
      </c>
    </row>
    <row r="13" spans="1:6" ht="27" customHeight="1">
      <c r="A13" s="10"/>
      <c r="B13" s="11" t="s">
        <v>14</v>
      </c>
      <c r="C13" s="12">
        <v>58304.75</v>
      </c>
      <c r="D13" s="13">
        <v>0.0857</v>
      </c>
      <c r="E13" s="14">
        <v>38869.79</v>
      </c>
      <c r="F13" s="15">
        <f>E13/E10</f>
        <v>0.06372231687267868</v>
      </c>
    </row>
    <row r="14" spans="1:6" ht="27" customHeight="1">
      <c r="A14" s="10"/>
      <c r="B14" s="11" t="s">
        <v>15</v>
      </c>
      <c r="C14" s="12">
        <v>1998</v>
      </c>
      <c r="D14" s="13">
        <v>0.0082</v>
      </c>
      <c r="E14" s="25">
        <v>0</v>
      </c>
      <c r="F14" s="23">
        <v>0</v>
      </c>
    </row>
    <row r="15" spans="1:6" ht="39.75" customHeight="1">
      <c r="A15" s="4" t="s">
        <v>16</v>
      </c>
      <c r="B15" s="5" t="s">
        <v>17</v>
      </c>
      <c r="C15" s="6">
        <f>C16+C17+C18+C19+C20</f>
        <v>1214063.22</v>
      </c>
      <c r="D15" s="7">
        <v>0.621</v>
      </c>
      <c r="E15" s="8">
        <f>E16+E17+E18+E19+E20</f>
        <v>1248603.2199999997</v>
      </c>
      <c r="F15" s="9">
        <f>E15/E21</f>
        <v>0.6429581465089697</v>
      </c>
    </row>
    <row r="16" spans="1:6" ht="27" customHeight="1">
      <c r="A16" s="4"/>
      <c r="B16" s="11" t="s">
        <v>18</v>
      </c>
      <c r="C16" s="12">
        <v>121597</v>
      </c>
      <c r="D16" s="13">
        <v>0.1002</v>
      </c>
      <c r="E16" s="14">
        <v>121597</v>
      </c>
      <c r="F16" s="15">
        <f>E16/E15</f>
        <v>0.09738642192513329</v>
      </c>
    </row>
    <row r="17" spans="1:6" ht="27" customHeight="1">
      <c r="A17" s="4"/>
      <c r="B17" s="11" t="s">
        <v>19</v>
      </c>
      <c r="C17" s="12">
        <v>1014369.56</v>
      </c>
      <c r="D17" s="13">
        <v>0.8355</v>
      </c>
      <c r="E17" s="14">
        <v>986690.72</v>
      </c>
      <c r="F17" s="15">
        <f>E17/E15</f>
        <v>0.7902356042298211</v>
      </c>
    </row>
    <row r="18" spans="1:6" ht="27" customHeight="1">
      <c r="A18" s="4"/>
      <c r="B18" s="11" t="s">
        <v>20</v>
      </c>
      <c r="C18" s="12">
        <v>62104.19</v>
      </c>
      <c r="D18" s="13">
        <v>0.0511</v>
      </c>
      <c r="E18" s="14">
        <v>24993.16</v>
      </c>
      <c r="F18" s="15">
        <f>E18/E15</f>
        <v>0.020016895359279953</v>
      </c>
    </row>
    <row r="19" spans="1:6" ht="27" customHeight="1">
      <c r="A19" s="4"/>
      <c r="B19" s="16" t="s">
        <v>21</v>
      </c>
      <c r="C19" s="23">
        <v>0</v>
      </c>
      <c r="D19" s="24">
        <v>0</v>
      </c>
      <c r="E19" s="27">
        <v>75168.71</v>
      </c>
      <c r="F19" s="26">
        <f>E19/E15</f>
        <v>0.060202239427189705</v>
      </c>
    </row>
    <row r="20" spans="1:6" ht="27" customHeight="1">
      <c r="A20" s="17"/>
      <c r="B20" s="18" t="s">
        <v>22</v>
      </c>
      <c r="C20" s="19">
        <v>15992.47</v>
      </c>
      <c r="D20" s="20">
        <v>0.0132</v>
      </c>
      <c r="E20" s="21">
        <v>40153.63</v>
      </c>
      <c r="F20" s="22">
        <f>E20/E15</f>
        <v>0.032158839058576194</v>
      </c>
    </row>
    <row r="21" spans="1:6" ht="28.5" customHeight="1">
      <c r="A21" s="28" t="s">
        <v>23</v>
      </c>
      <c r="B21" s="28"/>
      <c r="C21" s="6">
        <f>C6+C10+C15</f>
        <v>1943480.12</v>
      </c>
      <c r="D21" s="7">
        <v>1</v>
      </c>
      <c r="E21" s="8">
        <f>E6+E10+E15</f>
        <v>1941966.5599999998</v>
      </c>
      <c r="F21" s="9">
        <f>F6+F10+F15</f>
        <v>1</v>
      </c>
    </row>
  </sheetData>
  <mergeCells count="9">
    <mergeCell ref="A21:B21"/>
    <mergeCell ref="E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875" right="0.7875" top="0.6298611111111111" bottom="0.7875" header="0.09861111111111112" footer="0.09861111111111112"/>
  <pageSetup firstPageNumber="1" useFirstPageNumber="1" fitToHeight="0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6298611111111111" bottom="0.7875" header="0.09861111111111112" footer="0.09861111111111112"/>
  <pageSetup fitToHeight="0" horizontalDpi="300" verticalDpi="3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6298611111111111" bottom="0.7875" header="0.09861111111111112" footer="0.09861111111111112"/>
  <pageSetup fitToHeight="0"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finanse11</cp:lastModifiedBy>
  <cp:lastPrinted>2004-10-24T08:20:40Z</cp:lastPrinted>
  <dcterms:created xsi:type="dcterms:W3CDTF">2003-10-03T08:29:40Z</dcterms:created>
  <dcterms:modified xsi:type="dcterms:W3CDTF">2003-12-16T12:42:15Z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